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m2018-my.sharepoint.com/personal/sanna_kristiina_soininen_kuopio_fi1/Documents/H/hankintasuunnitelmat/"/>
    </mc:Choice>
  </mc:AlternateContent>
  <xr:revisionPtr revIDLastSave="15" documentId="13_ncr:1_{B75FB86E-EFDB-43A9-8D6C-DD5CEB2126B4}" xr6:coauthVersionLast="47" xr6:coauthVersionMax="47" xr10:uidLastSave="{80C0A373-43CA-4174-9941-DECDC3617D83}"/>
  <bookViews>
    <workbookView xWindow="-108" yWindow="-108" windowWidth="23256" windowHeight="12576" xr2:uid="{00000000-000D-0000-FFFF-FFFF00000000}"/>
  </bookViews>
  <sheets>
    <sheet name="2025" sheetId="3" r:id="rId1"/>
    <sheet name="2026" sheetId="2" r:id="rId2"/>
    <sheet name="2027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3" l="1"/>
  <c r="B52" i="3"/>
  <c r="B75" i="3" l="1"/>
  <c r="B70" i="2"/>
  <c r="B50" i="2"/>
  <c r="B71" i="2" s="1"/>
  <c r="B50" i="1"/>
  <c r="B70" i="1"/>
  <c r="B71" i="1" l="1"/>
</calcChain>
</file>

<file path=xl/sharedStrings.xml><?xml version="1.0" encoding="utf-8"?>
<sst xmlns="http://schemas.openxmlformats.org/spreadsheetml/2006/main" count="305" uniqueCount="90">
  <si>
    <t>HANKINTASUUNNITELMA VUODELLE 2025</t>
  </si>
  <si>
    <t>Kaupunkiympäristön palvelualue</t>
  </si>
  <si>
    <t>Tarvittavan materiaalin tai palvelun nimi</t>
  </si>
  <si>
    <t>Arvioitu hankinnan vuosiarvo yhteensä, alv 0%</t>
  </si>
  <si>
    <t>Suunniteltu sopimuksen kesto</t>
  </si>
  <si>
    <t>Palvelu/vastuualue</t>
  </si>
  <si>
    <t>Hankinnan valmistelija, yhteystiedot</t>
  </si>
  <si>
    <t>Suunniteltu sopimuksen voimaantulo</t>
  </si>
  <si>
    <t>Hankinnnan toteuttaja Sansia Oy</t>
  </si>
  <si>
    <t>Hankinta toteutetaan osakkaan omana työnä</t>
  </si>
  <si>
    <t>Hankinta sisältää option</t>
  </si>
  <si>
    <t xml:space="preserve">SUUNNITELLUT YHTEISHANKINNAT </t>
  </si>
  <si>
    <t>YHTEENSÄ EUR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</si>
  <si>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</si>
  <si>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SUUNNITELLUT ERILLISHANKINNAT</t>
  </si>
  <si>
    <t xml:space="preserve">Palveluliikenteen kilpailutus </t>
  </si>
  <si>
    <t>toistaiseksi voimassa</t>
  </si>
  <si>
    <t>KYP/joukkoliikenne</t>
  </si>
  <si>
    <t>Kim Venesjärvi, 044 718 5038</t>
  </si>
  <si>
    <t>X</t>
  </si>
  <si>
    <t>Maaseutualueiden liikenne</t>
  </si>
  <si>
    <t>31.5.2027-3.6.2035</t>
  </si>
  <si>
    <t>Tero Myyryläinen, 044 718 5329</t>
  </si>
  <si>
    <t>Kunnallisteknisen suunnittelun puitesopimusjärjestely</t>
  </si>
  <si>
    <t>2-4 vuotta</t>
  </si>
  <si>
    <t>KYP</t>
  </si>
  <si>
    <t>Ari Räsänen, p. 044 718 5122</t>
  </si>
  <si>
    <t>x</t>
  </si>
  <si>
    <t>Pirtin sataman laituri</t>
  </si>
  <si>
    <t>urakka</t>
  </si>
  <si>
    <t>Jari Eskelinen, p. 044 718 5560</t>
  </si>
  <si>
    <t>Torilavan hankinta</t>
  </si>
  <si>
    <t>Keihäskadun saneeraus</t>
  </si>
  <si>
    <t>Tahkon keskustan kadut, 2. osa</t>
  </si>
  <si>
    <t>Pienen Neulamäen kadut ja tonttien esirakentaminen</t>
  </si>
  <si>
    <t>yli 5 000 000</t>
  </si>
  <si>
    <t>Maaningan alueurakka</t>
  </si>
  <si>
    <t>5-7 vuotta</t>
  </si>
  <si>
    <t>Markku Kolari, p. 044 718 5675</t>
  </si>
  <si>
    <t>Rakennusten purkaminen (yhteistyössä Tilapalveluiden kanssa)</t>
  </si>
  <si>
    <t>Jarkko Meriläinen, p. 044 718 5531</t>
  </si>
  <si>
    <t>SUUNNITELLUT PIENHANKINNAT  (Alle 60 000 eur) ***</t>
  </si>
  <si>
    <t>Strategisen maankäytön suunnitelu- ja selvitystyöt</t>
  </si>
  <si>
    <t>1.1.-31.12.2024</t>
  </si>
  <si>
    <t>KYP/Kaupunkisuunnittelupalvelut / strateginen maankäyttö</t>
  </si>
  <si>
    <t>Heli Laurinen, yleiskaavapäällikkö, p. 044 718 5430</t>
  </si>
  <si>
    <t>Asemakaavoituksen suunnittelu- ja selvitystyöt</t>
  </si>
  <si>
    <t>KYP/Kaupunkisuunnittelupalvelut / asemakaavoitus</t>
  </si>
  <si>
    <t>Annika Korhonen, asemakaavapäällikkö, p. 044 718 5074</t>
  </si>
  <si>
    <t>Joukkoliikenteen suunnittelu- ja selvitystyöt</t>
  </si>
  <si>
    <t>KYP/Kaupunkisuunnittelupalvelut / joukkoliikenne ja henkilökuljetukset</t>
  </si>
  <si>
    <t>Tero Myyryläinen, vs. joukkoliikennepäällikkö, p. 044 718 5145</t>
  </si>
  <si>
    <t>Asumisen ja palveluverkon suunnittelu- ja selvitystyöt</t>
  </si>
  <si>
    <t>1.1.-31.12.2025</t>
  </si>
  <si>
    <t>KYP/Kaupunkisuunnittelupalvelut / asuminen ja palveluv.suunnittelu</t>
  </si>
  <si>
    <t>Katri Hiltunen, kehittämispäällikkö, p. 044 718 5050</t>
  </si>
  <si>
    <t>Pilaantuneen maaperän puhdistamista, maa-alueiden siivoamista ym. yksittäisinä kohdekohtaisina pienhankintoina</t>
  </si>
  <si>
    <t>KYP/Tonttipalvelut</t>
  </si>
  <si>
    <t>Tila-arvioiden, kiinteistöarvioiden, kiinteistökehitysten konsulttipalveluiden ja viranomaispalveluiden hankintaa tapauskohtaisina pienhankintoina</t>
  </si>
  <si>
    <t>Taimikonhoidon kilpailuttaminen vuodelle 2025</t>
  </si>
  <si>
    <t>1 vuosi</t>
  </si>
  <si>
    <t>KYP / Metsät ja vesialueet</t>
  </si>
  <si>
    <t>Heikki Soininen, p. 044 718 5269</t>
  </si>
  <si>
    <t>Metsätaimet 2025</t>
  </si>
  <si>
    <t>Metsäautoteiden, kääntöpaikkojen ym. kunnostus 2025</t>
  </si>
  <si>
    <t>Ilmanlaadun mittauskaluston uusintaa (tarkentuu myöhemmin)</t>
  </si>
  <si>
    <t>yksittäisiä tilauksia</t>
  </si>
  <si>
    <t>KYP/ Ympäristö- ja rakennusvalvontapalvelut/ Ympäristönsuojelu</t>
  </si>
  <si>
    <t>Essi Holopainen, p. 044 718 2004  Mikko Sokura, p 044 718 2147</t>
  </si>
  <si>
    <t>ei sopimuksia</t>
  </si>
  <si>
    <t>Luontoselvitykset ja -kartoitukset sekä luonnonsuojelun edistäminen</t>
  </si>
  <si>
    <t>Anniina LeTortorec, p.044 7185 143, 
Kalle Ruokolainen p. 044 718 5145</t>
  </si>
  <si>
    <t>Vieraslajien torjunta</t>
  </si>
  <si>
    <t>KAIKKI HANKINNAT YHTEENSÄ EUR</t>
  </si>
  <si>
    <t>HANKINTASUUNNITELMA VUODELLE 2026</t>
  </si>
  <si>
    <t>Koululaiskuljetusten hankinta, Karttulan suunta</t>
  </si>
  <si>
    <t>kyp/joukkoliikenne</t>
  </si>
  <si>
    <t>Kirsi Ahtonen,0447184225</t>
  </si>
  <si>
    <t>Kaisu Matinniemi, joukkoliikennepäällikkö, p. 044 718 5145</t>
  </si>
  <si>
    <t>Taimikonhoidon kilpailuttaminen vuodelle 2026</t>
  </si>
  <si>
    <t>Metsätaimet 2026</t>
  </si>
  <si>
    <t>Metsäautoteiden, kääntöpaikkojen ym. kunnostus 2026</t>
  </si>
  <si>
    <t>Trimble-tontinluovutuspalvelun kehittäminen</t>
  </si>
  <si>
    <t>Samppa Kaivosoja, p. 044 718 5550</t>
  </si>
  <si>
    <t>HANKINTASUUNNITELMA VUODELLE 2027</t>
  </si>
  <si>
    <t>Taimikonhoidon kilpailuttaminen vuodelle 2027</t>
  </si>
  <si>
    <t>Metsätaimet 2027</t>
  </si>
  <si>
    <t>Metsäautoteiden, kääntöpaikkojen ym. kunnostus 2027</t>
  </si>
  <si>
    <t>Moottorikelkan hankinta leasing-sopimuksella</t>
  </si>
  <si>
    <t>4 vuotta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</si>
</sst>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20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color rgb="FF000000"/>
      <name val="Courier New"/>
      <family val="3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4" fontId="2" fillId="2" borderId="0" applyNumberFormat="0" applyProtection="0">
      <alignment horizontal="left" vertical="center" indent="1"/>
    </xf>
    <xf numFmtId="4" fontId="2" fillId="3" borderId="1" applyNumberFormat="0" applyProtection="0">
      <alignment horizontal="left" vertical="center" indent="1"/>
    </xf>
    <xf numFmtId="4" fontId="3" fillId="4" borderId="0" applyNumberFormat="0" applyProtection="0">
      <alignment horizontal="left" vertical="center" indent="1"/>
    </xf>
    <xf numFmtId="4" fontId="3" fillId="5" borderId="2" applyNumberFormat="0" applyProtection="0">
      <alignment horizontal="right" vertical="center"/>
    </xf>
    <xf numFmtId="4" fontId="4" fillId="4" borderId="0" applyNumberFormat="0" applyProtection="0">
      <alignment horizontal="left" vertical="center" indent="1"/>
    </xf>
    <xf numFmtId="4" fontId="4" fillId="2" borderId="0" applyNumberFormat="0" applyProtection="0">
      <alignment horizontal="left" vertical="center" indent="1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left" vertical="center" indent="1"/>
    </xf>
    <xf numFmtId="0" fontId="3" fillId="2" borderId="2" applyNumberFormat="0" applyProtection="0">
      <alignment horizontal="left" vertical="top" indent="1"/>
    </xf>
    <xf numFmtId="4" fontId="5" fillId="6" borderId="0" applyNumberFormat="0" applyProtection="0">
      <alignment horizontal="left" vertical="center" indent="1"/>
    </xf>
  </cellStyleXfs>
  <cellXfs count="106">
    <xf numFmtId="0" fontId="0" fillId="0" borderId="0" xfId="0"/>
    <xf numFmtId="0" fontId="6" fillId="0" borderId="0" xfId="0" applyFont="1"/>
    <xf numFmtId="0" fontId="7" fillId="7" borderId="3" xfId="0" applyFont="1" applyFill="1" applyBorder="1" applyAlignment="1">
      <alignment horizontal="left" wrapText="1"/>
    </xf>
    <xf numFmtId="1" fontId="8" fillId="7" borderId="3" xfId="0" applyNumberFormat="1" applyFont="1" applyFill="1" applyBorder="1" applyAlignment="1">
      <alignment horizontal="left" wrapText="1"/>
    </xf>
    <xf numFmtId="0" fontId="8" fillId="7" borderId="3" xfId="0" applyFont="1" applyFill="1" applyBorder="1" applyAlignment="1">
      <alignment horizontal="left" wrapText="1"/>
    </xf>
    <xf numFmtId="0" fontId="9" fillId="0" borderId="0" xfId="0" applyFont="1"/>
    <xf numFmtId="0" fontId="8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8" fillId="0" borderId="0" xfId="0" applyFont="1"/>
    <xf numFmtId="0" fontId="0" fillId="0" borderId="5" xfId="0" applyBorder="1" applyAlignment="1">
      <alignment horizontal="left" vertical="center"/>
    </xf>
    <xf numFmtId="0" fontId="10" fillId="0" borderId="0" xfId="0" applyFont="1"/>
    <xf numFmtId="0" fontId="9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5" xfId="0" applyBorder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49" fontId="10" fillId="0" borderId="4" xfId="0" applyNumberFormat="1" applyFont="1" applyBorder="1" applyAlignment="1">
      <alignment horizontal="left" vertical="center" wrapText="1"/>
    </xf>
    <xf numFmtId="0" fontId="11" fillId="0" borderId="4" xfId="0" applyFont="1" applyBorder="1"/>
    <xf numFmtId="0" fontId="10" fillId="0" borderId="4" xfId="0" applyFont="1" applyBorder="1"/>
    <xf numFmtId="0" fontId="8" fillId="0" borderId="4" xfId="0" applyFont="1" applyBorder="1"/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1" fontId="8" fillId="0" borderId="0" xfId="1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14" fontId="10" fillId="0" borderId="5" xfId="2" applyNumberFormat="1" applyBorder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2" applyBorder="1" applyAlignment="1">
      <alignment wrapText="1"/>
    </xf>
    <xf numFmtId="14" fontId="0" fillId="0" borderId="5" xfId="0" applyNumberForma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8" borderId="0" xfId="0" applyFill="1"/>
    <xf numFmtId="0" fontId="14" fillId="0" borderId="0" xfId="0" applyFont="1" applyAlignment="1">
      <alignment horizontal="left" vertical="center"/>
    </xf>
    <xf numFmtId="1" fontId="8" fillId="7" borderId="16" xfId="0" applyNumberFormat="1" applyFont="1" applyFill="1" applyBorder="1" applyAlignment="1">
      <alignment horizontal="left" wrapText="1"/>
    </xf>
    <xf numFmtId="0" fontId="16" fillId="0" borderId="17" xfId="0" applyFont="1" applyBorder="1"/>
    <xf numFmtId="0" fontId="0" fillId="0" borderId="5" xfId="2" applyFont="1" applyBorder="1" applyAlignment="1">
      <alignment wrapText="1"/>
    </xf>
    <xf numFmtId="14" fontId="17" fillId="0" borderId="5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14" fontId="10" fillId="0" borderId="5" xfId="0" applyNumberFormat="1" applyFont="1" applyBorder="1" applyAlignment="1">
      <alignment horizontal="center"/>
    </xf>
    <xf numFmtId="0" fontId="10" fillId="0" borderId="5" xfId="0" applyFont="1" applyBorder="1"/>
    <xf numFmtId="0" fontId="10" fillId="0" borderId="4" xfId="2" applyBorder="1" applyAlignment="1">
      <alignment wrapText="1"/>
    </xf>
    <xf numFmtId="0" fontId="10" fillId="8" borderId="0" xfId="0" applyFont="1" applyFill="1"/>
    <xf numFmtId="0" fontId="17" fillId="0" borderId="4" xfId="0" applyFont="1" applyBorder="1" applyAlignment="1">
      <alignment horizontal="left" vertical="center" wrapText="1"/>
    </xf>
    <xf numFmtId="14" fontId="17" fillId="0" borderId="5" xfId="2" applyNumberFormat="1" applyFont="1" applyBorder="1" applyAlignment="1">
      <alignment horizontal="center"/>
    </xf>
    <xf numFmtId="0" fontId="18" fillId="8" borderId="0" xfId="0" applyFont="1" applyFill="1"/>
    <xf numFmtId="0" fontId="18" fillId="0" borderId="5" xfId="0" applyFont="1" applyBorder="1"/>
    <xf numFmtId="0" fontId="17" fillId="0" borderId="5" xfId="2" applyFont="1" applyBorder="1" applyAlignment="1">
      <alignment wrapText="1"/>
    </xf>
    <xf numFmtId="14" fontId="18" fillId="0" borderId="5" xfId="0" applyNumberFormat="1" applyFont="1" applyBorder="1" applyAlignment="1">
      <alignment horizontal="center"/>
    </xf>
    <xf numFmtId="14" fontId="0" fillId="0" borderId="5" xfId="2" applyNumberFormat="1" applyFont="1" applyBorder="1" applyAlignment="1">
      <alignment horizontal="center"/>
    </xf>
    <xf numFmtId="0" fontId="0" fillId="0" borderId="4" xfId="0" applyBorder="1"/>
    <xf numFmtId="0" fontId="17" fillId="0" borderId="0" xfId="0" applyFont="1" applyAlignment="1">
      <alignment vertical="center" wrapText="1"/>
    </xf>
    <xf numFmtId="49" fontId="15" fillId="0" borderId="4" xfId="0" applyNumberFormat="1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/>
    </xf>
    <xf numFmtId="0" fontId="17" fillId="0" borderId="5" xfId="0" applyFont="1" applyBorder="1" applyAlignment="1">
      <alignment vertical="center" wrapText="1"/>
    </xf>
    <xf numFmtId="0" fontId="10" fillId="0" borderId="8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10" fillId="0" borderId="13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3" fillId="0" borderId="0" xfId="0" applyFont="1" applyAlignment="1">
      <alignment horizontal="center"/>
    </xf>
    <xf numFmtId="0" fontId="0" fillId="0" borderId="0" xfId="0" applyAlignment="1"/>
    <xf numFmtId="0" fontId="10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8" fillId="7" borderId="16" xfId="0" applyNumberFormat="1" applyFont="1" applyFill="1" applyBorder="1" applyAlignment="1">
      <alignment horizontal="right" wrapText="1"/>
    </xf>
    <xf numFmtId="0" fontId="0" fillId="0" borderId="5" xfId="0" applyBorder="1" applyAlignment="1">
      <alignment horizontal="right"/>
    </xf>
    <xf numFmtId="4" fontId="10" fillId="0" borderId="5" xfId="1" applyNumberFormat="1" applyFont="1" applyBorder="1" applyAlignment="1">
      <alignment horizontal="right" vertical="center" wrapText="1"/>
    </xf>
    <xf numFmtId="4" fontId="10" fillId="0" borderId="0" xfId="1" applyNumberFormat="1" applyFont="1" applyBorder="1" applyAlignment="1">
      <alignment horizontal="right" vertical="center" wrapText="1"/>
    </xf>
    <xf numFmtId="4" fontId="0" fillId="0" borderId="5" xfId="1" applyNumberFormat="1" applyFont="1" applyBorder="1" applyAlignment="1">
      <alignment horizontal="right" vertical="center" wrapText="1"/>
    </xf>
    <xf numFmtId="4" fontId="17" fillId="0" borderId="5" xfId="1" applyNumberFormat="1" applyFont="1" applyBorder="1" applyAlignment="1">
      <alignment horizontal="right" vertical="center" wrapText="1"/>
    </xf>
    <xf numFmtId="4" fontId="15" fillId="0" borderId="5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0" fillId="0" borderId="8" xfId="0" applyBorder="1" applyAlignment="1">
      <alignment horizontal="right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14" fontId="10" fillId="0" borderId="5" xfId="2" applyNumberFormat="1" applyBorder="1" applyAlignment="1">
      <alignment horizontal="left"/>
    </xf>
    <xf numFmtId="1" fontId="10" fillId="0" borderId="5" xfId="1" applyNumberFormat="1" applyFont="1" applyBorder="1" applyAlignment="1">
      <alignment horizontal="left" vertical="center" wrapText="1"/>
    </xf>
    <xf numFmtId="1" fontId="8" fillId="0" borderId="5" xfId="1" applyNumberFormat="1" applyFont="1" applyBorder="1" applyAlignment="1">
      <alignment horizontal="left" vertical="center" wrapText="1"/>
    </xf>
    <xf numFmtId="1" fontId="0" fillId="0" borderId="0" xfId="0" applyNumberFormat="1" applyAlignment="1">
      <alignment horizontal="left"/>
    </xf>
    <xf numFmtId="1" fontId="10" fillId="0" borderId="0" xfId="1" applyNumberFormat="1" applyFont="1" applyBorder="1" applyAlignment="1">
      <alignment horizontal="left" vertical="center" wrapText="1"/>
    </xf>
    <xf numFmtId="1" fontId="8" fillId="0" borderId="0" xfId="1" applyNumberFormat="1" applyFont="1" applyBorder="1" applyAlignment="1">
      <alignment horizontal="left" vertical="center" wrapText="1"/>
    </xf>
    <xf numFmtId="3" fontId="0" fillId="0" borderId="0" xfId="0" applyNumberFormat="1" applyAlignment="1">
      <alignment horizontal="left"/>
    </xf>
    <xf numFmtId="1" fontId="0" fillId="0" borderId="5" xfId="1" applyNumberFormat="1" applyFont="1" applyBorder="1" applyAlignment="1">
      <alignment horizontal="left" vertical="center" wrapText="1"/>
    </xf>
    <xf numFmtId="14" fontId="17" fillId="0" borderId="5" xfId="2" applyNumberFormat="1" applyFont="1" applyBorder="1" applyAlignment="1">
      <alignment horizontal="left"/>
    </xf>
    <xf numFmtId="1" fontId="17" fillId="0" borderId="5" xfId="1" applyNumberFormat="1" applyFont="1" applyBorder="1" applyAlignment="1">
      <alignment horizontal="left" vertical="center" wrapText="1"/>
    </xf>
    <xf numFmtId="14" fontId="0" fillId="0" borderId="5" xfId="2" applyNumberFormat="1" applyFont="1" applyBorder="1" applyAlignment="1">
      <alignment horizontal="left"/>
    </xf>
    <xf numFmtId="1" fontId="15" fillId="0" borderId="5" xfId="1" applyNumberFormat="1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14" fontId="17" fillId="0" borderId="4" xfId="2" applyNumberFormat="1" applyFont="1" applyBorder="1" applyAlignment="1">
      <alignment horizontal="left" wrapText="1"/>
    </xf>
    <xf numFmtId="14" fontId="15" fillId="0" borderId="4" xfId="2" applyNumberFormat="1" applyFont="1" applyBorder="1" applyAlignment="1">
      <alignment horizontal="left" wrapText="1"/>
    </xf>
    <xf numFmtId="0" fontId="17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0" fillId="0" borderId="7" xfId="0" applyBorder="1" applyAlignment="1">
      <alignment horizontal="left" wrapText="1"/>
    </xf>
    <xf numFmtId="1" fontId="8" fillId="7" borderId="3" xfId="0" applyNumberFormat="1" applyFont="1" applyFill="1" applyBorder="1" applyAlignment="1">
      <alignment horizontal="right" wrapText="1"/>
    </xf>
  </cellXfs>
  <cellStyles count="13">
    <cellStyle name="Euro" xfId="1" xr:uid="{00000000-0005-0000-0000-000000000000}"/>
    <cellStyle name="Normaali" xfId="0" builtinId="0"/>
    <cellStyle name="Normaali 2" xfId="2" xr:uid="{00000000-0005-0000-0000-000002000000}"/>
    <cellStyle name="SAPBEXchaText" xfId="3" xr:uid="{00000000-0005-0000-0000-000003000000}"/>
    <cellStyle name="SAPBEXfilterDrill" xfId="4" xr:uid="{00000000-0005-0000-0000-000004000000}"/>
    <cellStyle name="SAPBEXfilterItem" xfId="5" xr:uid="{00000000-0005-0000-0000-000005000000}"/>
    <cellStyle name="SAPBEXformats" xfId="6" xr:uid="{00000000-0005-0000-0000-000006000000}"/>
    <cellStyle name="SAPBEXheaderItem" xfId="7" xr:uid="{00000000-0005-0000-0000-000007000000}"/>
    <cellStyle name="SAPBEXheaderText" xfId="8" xr:uid="{00000000-0005-0000-0000-000008000000}"/>
    <cellStyle name="SAPBEXstdData" xfId="9" xr:uid="{00000000-0005-0000-0000-000009000000}"/>
    <cellStyle name="SAPBEXstdItem" xfId="10" xr:uid="{00000000-0005-0000-0000-00000A000000}"/>
    <cellStyle name="SAPBEXstdItemX" xfId="11" xr:uid="{00000000-0005-0000-0000-00000B000000}"/>
    <cellStyle name="SAPBEXtitle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ED613-9AD1-421F-8BC1-FCDDCA3ADEB2}">
  <sheetPr>
    <tabColor theme="3" tint="0.79998168889431442"/>
  </sheetPr>
  <dimension ref="A3:S91"/>
  <sheetViews>
    <sheetView tabSelected="1" zoomScale="74" zoomScaleNormal="74" workbookViewId="0">
      <pane xSplit="1" ySplit="9" topLeftCell="B40" activePane="bottomRight" state="frozen"/>
      <selection pane="topRight" activeCell="B1" sqref="B1"/>
      <selection pane="bottomLeft" activeCell="A11" sqref="A11"/>
      <selection pane="bottomRight" activeCell="A57" sqref="A57"/>
    </sheetView>
  </sheetViews>
  <sheetFormatPr defaultRowHeight="13.2" x14ac:dyDescent="0.25"/>
  <cols>
    <col min="1" max="1" width="54.5546875" customWidth="1"/>
    <col min="2" max="2" width="24.77734375" style="73" customWidth="1"/>
    <col min="3" max="3" width="29.44140625" style="84" customWidth="1"/>
    <col min="4" max="4" width="37.77734375" style="84" customWidth="1"/>
    <col min="5" max="5" width="53.5546875" style="84" customWidth="1"/>
    <col min="6" max="6" width="19.44140625" customWidth="1"/>
    <col min="7" max="7" width="14" customWidth="1"/>
    <col min="8" max="8" width="17.21875" customWidth="1"/>
    <col min="9" max="9" width="17.5546875" customWidth="1"/>
  </cols>
  <sheetData>
    <row r="3" spans="1:9" ht="21" customHeight="1" x14ac:dyDescent="0.35">
      <c r="A3" s="66" t="s">
        <v>0</v>
      </c>
      <c r="B3" s="67"/>
      <c r="C3" s="67"/>
      <c r="D3" s="67"/>
      <c r="E3" s="67"/>
      <c r="F3" s="67"/>
      <c r="G3" s="67"/>
      <c r="H3" s="67"/>
    </row>
    <row r="5" spans="1:9" ht="15.6" x14ac:dyDescent="0.3">
      <c r="A5" s="1" t="s">
        <v>0</v>
      </c>
      <c r="B5" s="72"/>
      <c r="C5" s="83"/>
      <c r="D5" s="83"/>
      <c r="I5" s="9"/>
    </row>
    <row r="7" spans="1:9" ht="15.6" x14ac:dyDescent="0.3">
      <c r="A7" s="1" t="s">
        <v>1</v>
      </c>
    </row>
    <row r="8" spans="1:9" ht="13.8" thickBot="1" x14ac:dyDescent="0.3"/>
    <row r="9" spans="1:9" ht="52.5" customHeight="1" thickBot="1" x14ac:dyDescent="0.3">
      <c r="A9" s="2" t="s">
        <v>2</v>
      </c>
      <c r="B9" s="105" t="s">
        <v>3</v>
      </c>
      <c r="C9" s="3" t="s">
        <v>4</v>
      </c>
      <c r="D9" s="3" t="s">
        <v>5</v>
      </c>
      <c r="E9" s="4" t="s">
        <v>6</v>
      </c>
      <c r="F9" s="3" t="s">
        <v>7</v>
      </c>
      <c r="G9" s="3" t="s">
        <v>8</v>
      </c>
      <c r="H9" s="3" t="s">
        <v>9</v>
      </c>
      <c r="I9" s="3" t="s">
        <v>10</v>
      </c>
    </row>
    <row r="10" spans="1:9" ht="23.25" customHeight="1" x14ac:dyDescent="0.25">
      <c r="A10" s="5" t="s">
        <v>11</v>
      </c>
    </row>
    <row r="11" spans="1:9" ht="15" x14ac:dyDescent="0.25">
      <c r="A11" s="8"/>
      <c r="B11" s="76"/>
      <c r="C11" s="86"/>
      <c r="D11" s="86"/>
      <c r="E11" s="7"/>
      <c r="F11" s="31"/>
      <c r="G11" s="35"/>
      <c r="H11" s="18"/>
      <c r="I11" s="18"/>
    </row>
    <row r="12" spans="1:9" ht="15" x14ac:dyDescent="0.25">
      <c r="A12" s="8"/>
      <c r="B12" s="76"/>
      <c r="C12" s="86"/>
      <c r="D12" s="86"/>
      <c r="E12" s="7"/>
      <c r="F12" s="31"/>
      <c r="G12" s="35"/>
      <c r="H12" s="18"/>
      <c r="I12" s="18"/>
    </row>
    <row r="13" spans="1:9" ht="15" x14ac:dyDescent="0.25">
      <c r="A13" s="8"/>
      <c r="B13" s="76"/>
      <c r="C13" s="86"/>
      <c r="D13" s="86"/>
      <c r="E13" s="7"/>
      <c r="F13" s="31"/>
      <c r="G13" s="35"/>
      <c r="H13" s="18"/>
      <c r="I13" s="18"/>
    </row>
    <row r="14" spans="1:9" ht="15" x14ac:dyDescent="0.25">
      <c r="A14" s="8"/>
      <c r="B14" s="76"/>
      <c r="C14" s="86"/>
      <c r="D14" s="86"/>
      <c r="E14" s="7"/>
      <c r="F14" s="31"/>
      <c r="G14" s="35"/>
      <c r="H14" s="18"/>
      <c r="I14" s="18"/>
    </row>
    <row r="15" spans="1:9" ht="15" x14ac:dyDescent="0.25">
      <c r="A15" s="8"/>
      <c r="B15" s="76"/>
      <c r="C15" s="86"/>
      <c r="D15" s="86"/>
      <c r="E15" s="7"/>
      <c r="F15" s="31"/>
      <c r="G15" s="35"/>
      <c r="H15" s="18"/>
      <c r="I15" s="18"/>
    </row>
    <row r="16" spans="1:9" x14ac:dyDescent="0.25">
      <c r="A16" s="6"/>
      <c r="B16" s="76"/>
      <c r="C16" s="87"/>
      <c r="D16" s="87"/>
      <c r="E16" s="7"/>
      <c r="F16" s="18"/>
      <c r="G16" s="18"/>
      <c r="H16" s="18"/>
      <c r="I16" s="18"/>
    </row>
    <row r="17" spans="1:9" x14ac:dyDescent="0.25">
      <c r="A17" s="21"/>
      <c r="B17" s="76"/>
      <c r="C17" s="87"/>
      <c r="D17" s="87"/>
      <c r="E17" s="7"/>
      <c r="F17" s="18"/>
      <c r="G17" s="18"/>
      <c r="H17" s="18"/>
      <c r="I17" s="18"/>
    </row>
    <row r="18" spans="1:9" x14ac:dyDescent="0.25">
      <c r="A18" s="9"/>
      <c r="B18" s="76"/>
      <c r="C18" s="88"/>
      <c r="D18" s="88"/>
      <c r="E18" s="10"/>
      <c r="F18" s="18"/>
      <c r="G18" s="18"/>
      <c r="H18" s="18"/>
      <c r="I18" s="18"/>
    </row>
    <row r="19" spans="1:9" x14ac:dyDescent="0.25">
      <c r="A19" s="22"/>
      <c r="B19" s="76"/>
      <c r="C19" s="88"/>
      <c r="D19" s="88"/>
      <c r="E19" s="10"/>
      <c r="F19" s="18"/>
      <c r="G19" s="18"/>
      <c r="H19" s="18"/>
      <c r="I19" s="18"/>
    </row>
    <row r="20" spans="1:9" x14ac:dyDescent="0.25">
      <c r="A20" s="23"/>
      <c r="B20" s="76"/>
      <c r="C20" s="88"/>
      <c r="D20" s="88"/>
      <c r="E20" s="10"/>
      <c r="F20" s="18"/>
      <c r="G20" s="18"/>
      <c r="H20" s="18"/>
      <c r="I20" s="18"/>
    </row>
    <row r="21" spans="1:9" x14ac:dyDescent="0.25">
      <c r="A21" s="24"/>
      <c r="B21" s="76"/>
      <c r="C21" s="88"/>
      <c r="D21" s="88"/>
      <c r="E21" s="10"/>
      <c r="F21" s="18"/>
      <c r="G21" s="18"/>
      <c r="H21" s="18"/>
      <c r="I21" s="18"/>
    </row>
    <row r="22" spans="1:9" x14ac:dyDescent="0.25">
      <c r="A22" s="11"/>
      <c r="B22" s="76"/>
      <c r="C22" s="88"/>
      <c r="D22" s="88"/>
      <c r="E22" s="10"/>
      <c r="F22" s="18"/>
      <c r="G22" s="18"/>
      <c r="H22" s="18"/>
      <c r="I22" s="18"/>
    </row>
    <row r="23" spans="1:9" x14ac:dyDescent="0.25">
      <c r="A23" s="12"/>
      <c r="B23" s="76"/>
      <c r="C23" s="87"/>
      <c r="D23" s="87"/>
      <c r="E23" s="10"/>
      <c r="F23" s="18"/>
      <c r="G23" s="18"/>
      <c r="H23" s="18"/>
      <c r="I23" s="18"/>
    </row>
    <row r="24" spans="1:9" ht="12.75" customHeight="1" x14ac:dyDescent="0.25">
      <c r="A24" s="8"/>
      <c r="B24" s="76"/>
      <c r="C24" s="87"/>
      <c r="D24" s="87"/>
      <c r="E24" s="10"/>
      <c r="F24" s="18"/>
      <c r="G24" s="18"/>
      <c r="H24" s="18"/>
      <c r="I24" s="18"/>
    </row>
    <row r="25" spans="1:9" ht="15.75" customHeight="1" x14ac:dyDescent="0.25">
      <c r="A25" s="8"/>
      <c r="B25" s="76"/>
      <c r="C25" s="87"/>
      <c r="D25" s="87"/>
      <c r="E25" s="10"/>
      <c r="F25" s="18"/>
      <c r="G25" s="18"/>
      <c r="H25" s="18"/>
      <c r="I25" s="18"/>
    </row>
    <row r="26" spans="1:9" ht="12.75" customHeight="1" x14ac:dyDescent="0.25">
      <c r="A26" s="6"/>
      <c r="B26" s="76"/>
      <c r="C26" s="87"/>
      <c r="D26" s="87"/>
      <c r="E26" s="10"/>
      <c r="F26" s="18"/>
      <c r="G26" s="18"/>
      <c r="H26" s="18"/>
      <c r="I26" s="18"/>
    </row>
    <row r="27" spans="1:9" x14ac:dyDescent="0.25">
      <c r="A27" s="13"/>
      <c r="B27" s="76"/>
      <c r="C27" s="87"/>
      <c r="D27" s="87"/>
      <c r="E27" s="10"/>
      <c r="F27" s="18"/>
      <c r="G27" s="18"/>
      <c r="H27" s="18"/>
      <c r="I27" s="18"/>
    </row>
    <row r="28" spans="1:9" x14ac:dyDescent="0.25">
      <c r="A28" s="13"/>
      <c r="B28" s="76"/>
      <c r="C28" s="87"/>
      <c r="D28" s="87"/>
      <c r="E28" s="10"/>
      <c r="F28" s="18"/>
      <c r="G28" s="18"/>
      <c r="H28" s="18"/>
      <c r="I28" s="18"/>
    </row>
    <row r="29" spans="1:9" x14ac:dyDescent="0.25">
      <c r="A29" s="13"/>
      <c r="B29" s="76"/>
      <c r="C29" s="87"/>
      <c r="D29" s="87"/>
      <c r="E29" s="10"/>
      <c r="F29" s="18"/>
      <c r="G29" s="18"/>
      <c r="H29" s="18"/>
      <c r="I29" s="18"/>
    </row>
    <row r="30" spans="1:9" x14ac:dyDescent="0.25">
      <c r="A30" s="13"/>
      <c r="B30" s="76"/>
      <c r="C30" s="87"/>
      <c r="D30" s="87"/>
      <c r="E30" s="10"/>
      <c r="F30" s="18"/>
      <c r="G30" s="18"/>
      <c r="H30" s="18"/>
      <c r="I30" s="18"/>
    </row>
    <row r="31" spans="1:9" x14ac:dyDescent="0.25">
      <c r="A31" s="13"/>
      <c r="B31" s="76"/>
      <c r="C31" s="87"/>
      <c r="D31" s="87"/>
      <c r="E31" s="10"/>
      <c r="F31" s="18"/>
      <c r="G31" s="18"/>
      <c r="H31" s="18"/>
      <c r="I31" s="18"/>
    </row>
    <row r="32" spans="1:9" x14ac:dyDescent="0.25">
      <c r="A32" s="13"/>
      <c r="B32" s="76"/>
      <c r="C32" s="87"/>
      <c r="D32" s="87"/>
      <c r="E32" s="10"/>
      <c r="F32" s="18"/>
      <c r="G32" s="18"/>
      <c r="H32" s="18"/>
      <c r="I32" s="18"/>
    </row>
    <row r="33" spans="1:9" x14ac:dyDescent="0.25">
      <c r="A33" s="26"/>
      <c r="B33" s="76"/>
      <c r="C33" s="10"/>
      <c r="D33" s="10"/>
      <c r="E33" s="85"/>
      <c r="F33" s="18"/>
      <c r="G33" s="18"/>
      <c r="H33" s="10"/>
      <c r="I33" s="18"/>
    </row>
    <row r="34" spans="1:9" x14ac:dyDescent="0.25">
      <c r="A34" s="16" t="s">
        <v>12</v>
      </c>
      <c r="B34" s="76"/>
      <c r="C34" s="89"/>
      <c r="D34" s="89"/>
      <c r="E34" s="25"/>
      <c r="I34" s="11" t="s">
        <v>13</v>
      </c>
    </row>
    <row r="35" spans="1:9" x14ac:dyDescent="0.25">
      <c r="A35" s="16"/>
      <c r="B35" s="77"/>
      <c r="C35" s="89"/>
      <c r="D35" s="89"/>
      <c r="E35" s="25"/>
      <c r="I35" s="11"/>
    </row>
    <row r="37" spans="1:9" x14ac:dyDescent="0.25">
      <c r="A37" s="5" t="s">
        <v>14</v>
      </c>
    </row>
    <row r="38" spans="1:9" ht="15" x14ac:dyDescent="0.25">
      <c r="A38" s="32"/>
      <c r="B38" s="76"/>
      <c r="C38" s="87"/>
      <c r="D38" s="87"/>
      <c r="E38" s="7"/>
      <c r="F38" s="31"/>
      <c r="G38" s="35"/>
      <c r="H38" s="36"/>
      <c r="I38" s="18"/>
    </row>
    <row r="39" spans="1:9" ht="15" x14ac:dyDescent="0.25">
      <c r="A39" s="32" t="s">
        <v>15</v>
      </c>
      <c r="B39" s="76">
        <v>350000</v>
      </c>
      <c r="C39" s="87" t="s">
        <v>16</v>
      </c>
      <c r="D39" s="87" t="s">
        <v>17</v>
      </c>
      <c r="E39" s="7" t="s">
        <v>18</v>
      </c>
      <c r="F39" s="31">
        <v>45839</v>
      </c>
      <c r="G39" s="35" t="s">
        <v>19</v>
      </c>
      <c r="H39" s="36"/>
      <c r="I39" s="18"/>
    </row>
    <row r="40" spans="1:9" ht="15" x14ac:dyDescent="0.25">
      <c r="A40" s="32" t="s">
        <v>20</v>
      </c>
      <c r="B40" s="76">
        <v>1800000</v>
      </c>
      <c r="C40" s="87" t="s">
        <v>21</v>
      </c>
      <c r="D40" s="87" t="s">
        <v>17</v>
      </c>
      <c r="E40" s="7" t="s">
        <v>22</v>
      </c>
      <c r="F40" s="34">
        <v>46538</v>
      </c>
      <c r="G40" s="35" t="s">
        <v>19</v>
      </c>
      <c r="H40" s="18"/>
      <c r="I40" s="18"/>
    </row>
    <row r="41" spans="1:9" ht="15" x14ac:dyDescent="0.25">
      <c r="A41" s="32" t="s">
        <v>23</v>
      </c>
      <c r="B41" s="76">
        <v>1500000</v>
      </c>
      <c r="C41" s="87" t="s">
        <v>24</v>
      </c>
      <c r="D41" s="87" t="s">
        <v>25</v>
      </c>
      <c r="E41" s="7" t="s">
        <v>26</v>
      </c>
      <c r="F41" s="31">
        <v>46023</v>
      </c>
      <c r="G41" s="35" t="s">
        <v>27</v>
      </c>
      <c r="H41" s="36"/>
      <c r="I41" s="18"/>
    </row>
    <row r="42" spans="1:9" ht="15" x14ac:dyDescent="0.25">
      <c r="A42" s="33" t="s">
        <v>28</v>
      </c>
      <c r="B42" s="76">
        <v>100000</v>
      </c>
      <c r="C42" s="87" t="s">
        <v>29</v>
      </c>
      <c r="D42" s="87" t="s">
        <v>25</v>
      </c>
      <c r="E42" s="7" t="s">
        <v>30</v>
      </c>
      <c r="F42" s="34">
        <v>45717</v>
      </c>
      <c r="G42" s="35"/>
      <c r="H42" s="36" t="s">
        <v>19</v>
      </c>
      <c r="I42" s="18"/>
    </row>
    <row r="43" spans="1:9" ht="15" x14ac:dyDescent="0.25">
      <c r="A43" s="33" t="s">
        <v>31</v>
      </c>
      <c r="B43" s="76">
        <v>500000</v>
      </c>
      <c r="C43" s="87" t="s">
        <v>29</v>
      </c>
      <c r="D43" s="87" t="s">
        <v>25</v>
      </c>
      <c r="E43" s="7" t="s">
        <v>30</v>
      </c>
      <c r="F43" s="34">
        <v>45717</v>
      </c>
      <c r="G43" s="35"/>
      <c r="H43" s="36" t="s">
        <v>19</v>
      </c>
      <c r="I43" s="18"/>
    </row>
    <row r="44" spans="1:9" x14ac:dyDescent="0.25">
      <c r="A44" s="8" t="s">
        <v>32</v>
      </c>
      <c r="B44" s="76">
        <v>500000</v>
      </c>
      <c r="C44" s="87" t="s">
        <v>29</v>
      </c>
      <c r="D44" s="87" t="s">
        <v>25</v>
      </c>
      <c r="E44" s="7" t="s">
        <v>30</v>
      </c>
      <c r="F44" s="34">
        <v>45778</v>
      </c>
      <c r="G44" s="18"/>
      <c r="H44" s="36" t="s">
        <v>19</v>
      </c>
      <c r="I44" s="18"/>
    </row>
    <row r="45" spans="1:9" x14ac:dyDescent="0.25">
      <c r="A45" s="14" t="s">
        <v>33</v>
      </c>
      <c r="B45" s="76">
        <v>1500000</v>
      </c>
      <c r="C45" s="87" t="s">
        <v>29</v>
      </c>
      <c r="D45" s="87" t="s">
        <v>25</v>
      </c>
      <c r="E45" s="7" t="s">
        <v>30</v>
      </c>
      <c r="F45" s="34">
        <v>45778</v>
      </c>
      <c r="G45" s="18"/>
      <c r="H45" s="36" t="s">
        <v>19</v>
      </c>
      <c r="I45" s="18"/>
    </row>
    <row r="46" spans="1:9" x14ac:dyDescent="0.25">
      <c r="A46" s="21" t="s">
        <v>34</v>
      </c>
      <c r="B46" s="76" t="s">
        <v>35</v>
      </c>
      <c r="C46" s="87" t="s">
        <v>29</v>
      </c>
      <c r="D46" s="87" t="s">
        <v>25</v>
      </c>
      <c r="E46" s="7" t="s">
        <v>30</v>
      </c>
      <c r="F46" s="34">
        <v>45809</v>
      </c>
      <c r="G46" s="18"/>
      <c r="H46" s="36" t="s">
        <v>19</v>
      </c>
      <c r="I46" s="18"/>
    </row>
    <row r="47" spans="1:9" x14ac:dyDescent="0.25">
      <c r="A47" s="43" t="s">
        <v>36</v>
      </c>
      <c r="B47" s="76">
        <v>60000</v>
      </c>
      <c r="C47" s="87" t="s">
        <v>37</v>
      </c>
      <c r="D47" s="87" t="s">
        <v>25</v>
      </c>
      <c r="E47" s="7" t="s">
        <v>38</v>
      </c>
      <c r="F47" s="34">
        <v>45931</v>
      </c>
      <c r="G47" s="18"/>
      <c r="H47" s="36" t="s">
        <v>19</v>
      </c>
      <c r="I47" s="18"/>
    </row>
    <row r="48" spans="1:9" ht="15" x14ac:dyDescent="0.25">
      <c r="A48" s="33" t="s">
        <v>39</v>
      </c>
      <c r="B48" s="76">
        <v>600000</v>
      </c>
      <c r="C48" s="87"/>
      <c r="D48" s="87"/>
      <c r="E48" s="87" t="s">
        <v>40</v>
      </c>
      <c r="F48" s="44"/>
      <c r="G48" s="35"/>
      <c r="H48" s="29" t="s">
        <v>19</v>
      </c>
      <c r="I48" s="45"/>
    </row>
    <row r="49" spans="1:19" ht="15" x14ac:dyDescent="0.25">
      <c r="A49" s="46"/>
      <c r="B49" s="76"/>
      <c r="C49" s="87"/>
      <c r="D49" s="87"/>
      <c r="E49" s="87"/>
      <c r="F49" s="44"/>
      <c r="G49" s="35"/>
      <c r="H49" s="29"/>
      <c r="I49" s="45"/>
    </row>
    <row r="50" spans="1:19" ht="15" x14ac:dyDescent="0.25">
      <c r="A50" s="46"/>
      <c r="B50" s="76"/>
      <c r="C50" s="87"/>
      <c r="D50" s="87"/>
      <c r="E50" s="87"/>
      <c r="F50" s="44"/>
      <c r="G50" s="35"/>
      <c r="H50" s="29"/>
      <c r="I50" s="45"/>
    </row>
    <row r="51" spans="1:19" x14ac:dyDescent="0.25">
      <c r="A51" s="13"/>
      <c r="B51" s="76"/>
      <c r="C51" s="87"/>
      <c r="D51" s="87"/>
      <c r="E51" s="10"/>
      <c r="F51" s="18"/>
      <c r="G51" s="18"/>
      <c r="H51" s="18"/>
      <c r="I51" s="18"/>
    </row>
    <row r="52" spans="1:19" ht="12.75" customHeight="1" x14ac:dyDescent="0.25">
      <c r="A52" s="28" t="s">
        <v>12</v>
      </c>
      <c r="B52" s="76">
        <f>SUM(B39:B51)</f>
        <v>6910000</v>
      </c>
      <c r="C52" s="90"/>
      <c r="D52" s="90"/>
      <c r="E52" s="25"/>
    </row>
    <row r="53" spans="1:19" ht="12.75" customHeight="1" x14ac:dyDescent="0.25">
      <c r="A53" s="16"/>
      <c r="B53" s="27"/>
      <c r="C53" s="91"/>
      <c r="D53" s="91"/>
      <c r="E53" s="25"/>
    </row>
    <row r="54" spans="1:19" x14ac:dyDescent="0.25">
      <c r="A54" s="19"/>
    </row>
    <row r="55" spans="1:19" x14ac:dyDescent="0.25">
      <c r="A55" s="5" t="s">
        <v>41</v>
      </c>
      <c r="C55" s="92"/>
      <c r="D55" s="92"/>
    </row>
    <row r="56" spans="1:19" x14ac:dyDescent="0.25">
      <c r="A56" s="33"/>
      <c r="B56" s="76"/>
      <c r="C56" s="87"/>
      <c r="D56" s="87"/>
      <c r="E56" s="7"/>
      <c r="F56" s="34"/>
      <c r="G56" s="37"/>
      <c r="H56" s="29" t="s">
        <v>19</v>
      </c>
      <c r="I56" s="18"/>
    </row>
    <row r="57" spans="1:19" ht="26.4" x14ac:dyDescent="0.25">
      <c r="A57" s="33" t="s">
        <v>42</v>
      </c>
      <c r="B57" s="76">
        <v>390000</v>
      </c>
      <c r="C57" s="93" t="s">
        <v>43</v>
      </c>
      <c r="D57" s="87" t="s">
        <v>44</v>
      </c>
      <c r="E57" s="7" t="s">
        <v>45</v>
      </c>
      <c r="F57" s="34"/>
      <c r="G57" s="37"/>
      <c r="H57" s="29" t="s">
        <v>19</v>
      </c>
      <c r="I57" s="18"/>
    </row>
    <row r="58" spans="1:19" ht="26.4" x14ac:dyDescent="0.25">
      <c r="A58" s="8" t="s">
        <v>46</v>
      </c>
      <c r="B58" s="76">
        <v>346000</v>
      </c>
      <c r="C58" s="93" t="s">
        <v>43</v>
      </c>
      <c r="D58" s="87" t="s">
        <v>47</v>
      </c>
      <c r="E58" s="7" t="s">
        <v>48</v>
      </c>
      <c r="F58" s="34"/>
      <c r="G58" s="37"/>
      <c r="H58" s="29" t="s">
        <v>19</v>
      </c>
      <c r="I58" s="18"/>
    </row>
    <row r="59" spans="1:19" ht="26.4" x14ac:dyDescent="0.25">
      <c r="A59" s="40" t="s">
        <v>49</v>
      </c>
      <c r="B59" s="78">
        <v>280000</v>
      </c>
      <c r="C59" s="93" t="s">
        <v>43</v>
      </c>
      <c r="D59" s="93" t="s">
        <v>50</v>
      </c>
      <c r="E59" s="7" t="s">
        <v>51</v>
      </c>
      <c r="F59" s="36"/>
      <c r="G59" s="37"/>
      <c r="H59" s="29" t="s">
        <v>19</v>
      </c>
      <c r="I59" s="18"/>
    </row>
    <row r="60" spans="1:19" ht="26.4" x14ac:dyDescent="0.3">
      <c r="A60" s="40" t="s">
        <v>52</v>
      </c>
      <c r="B60" s="76">
        <v>210000</v>
      </c>
      <c r="C60" s="93" t="s">
        <v>53</v>
      </c>
      <c r="D60" s="87" t="s">
        <v>54</v>
      </c>
      <c r="E60" s="7" t="s">
        <v>55</v>
      </c>
      <c r="F60" s="36"/>
      <c r="G60" s="37"/>
      <c r="H60" s="29" t="s">
        <v>19</v>
      </c>
      <c r="I60" s="18"/>
      <c r="P60" s="1"/>
      <c r="Q60" s="1"/>
      <c r="R60" s="20"/>
      <c r="S60" s="20"/>
    </row>
    <row r="61" spans="1:19" ht="26.4" x14ac:dyDescent="0.25">
      <c r="A61" s="33" t="s">
        <v>56</v>
      </c>
      <c r="B61" s="76">
        <v>150000</v>
      </c>
      <c r="C61" s="87"/>
      <c r="D61" s="87" t="s">
        <v>57</v>
      </c>
      <c r="E61" s="87" t="s">
        <v>40</v>
      </c>
      <c r="F61" s="44"/>
      <c r="G61" s="47"/>
      <c r="H61" s="29" t="s">
        <v>19</v>
      </c>
      <c r="I61" s="45"/>
    </row>
    <row r="62" spans="1:19" ht="39.6" x14ac:dyDescent="0.25">
      <c r="A62" s="8" t="s">
        <v>58</v>
      </c>
      <c r="B62" s="76">
        <v>155000</v>
      </c>
      <c r="C62" s="87"/>
      <c r="D62" s="87" t="s">
        <v>57</v>
      </c>
      <c r="E62" s="87" t="s">
        <v>40</v>
      </c>
      <c r="F62" s="44"/>
      <c r="G62" s="47"/>
      <c r="H62" s="29" t="s">
        <v>19</v>
      </c>
      <c r="I62" s="45"/>
    </row>
    <row r="63" spans="1:19" x14ac:dyDescent="0.25">
      <c r="A63" s="48" t="s">
        <v>59</v>
      </c>
      <c r="B63" s="79">
        <v>50000</v>
      </c>
      <c r="C63" s="94" t="s">
        <v>60</v>
      </c>
      <c r="D63" s="94" t="s">
        <v>61</v>
      </c>
      <c r="E63" s="101" t="s">
        <v>62</v>
      </c>
      <c r="F63" s="49">
        <v>45607</v>
      </c>
      <c r="G63" s="50"/>
      <c r="H63" s="29" t="s">
        <v>19</v>
      </c>
      <c r="I63" s="51"/>
    </row>
    <row r="64" spans="1:19" x14ac:dyDescent="0.25">
      <c r="A64" s="52" t="s">
        <v>63</v>
      </c>
      <c r="B64" s="79">
        <v>14900</v>
      </c>
      <c r="C64" s="95" t="s">
        <v>60</v>
      </c>
      <c r="D64" s="94" t="s">
        <v>61</v>
      </c>
      <c r="E64" s="101" t="s">
        <v>62</v>
      </c>
      <c r="F64" s="42">
        <v>45659</v>
      </c>
      <c r="G64" s="50"/>
      <c r="H64" s="29" t="s">
        <v>19</v>
      </c>
      <c r="I64" s="51"/>
    </row>
    <row r="65" spans="1:9" x14ac:dyDescent="0.25">
      <c r="A65" s="52" t="s">
        <v>64</v>
      </c>
      <c r="B65" s="79">
        <v>20000</v>
      </c>
      <c r="C65" s="95" t="s">
        <v>60</v>
      </c>
      <c r="D65" s="94" t="s">
        <v>61</v>
      </c>
      <c r="E65" s="101" t="s">
        <v>62</v>
      </c>
      <c r="F65" s="53"/>
      <c r="G65" s="50"/>
      <c r="H65" s="29" t="s">
        <v>19</v>
      </c>
      <c r="I65" s="51"/>
    </row>
    <row r="66" spans="1:9" ht="39.6" x14ac:dyDescent="0.25">
      <c r="A66" s="48" t="s">
        <v>65</v>
      </c>
      <c r="B66" s="79">
        <v>35000</v>
      </c>
      <c r="C66" s="95" t="s">
        <v>66</v>
      </c>
      <c r="D66" s="99" t="s">
        <v>67</v>
      </c>
      <c r="E66" s="102" t="s">
        <v>68</v>
      </c>
      <c r="F66" s="55" t="s">
        <v>69</v>
      </c>
      <c r="G66" s="37"/>
      <c r="H66" s="29" t="s">
        <v>19</v>
      </c>
      <c r="I66" s="18"/>
    </row>
    <row r="67" spans="1:9" ht="39.6" x14ac:dyDescent="0.25">
      <c r="A67" s="56" t="s">
        <v>70</v>
      </c>
      <c r="B67" s="79">
        <v>50000</v>
      </c>
      <c r="C67" s="95"/>
      <c r="D67" s="99" t="s">
        <v>67</v>
      </c>
      <c r="E67" s="102" t="s">
        <v>71</v>
      </c>
      <c r="F67" s="36"/>
      <c r="G67" s="37"/>
      <c r="H67" s="29" t="s">
        <v>19</v>
      </c>
      <c r="I67" s="18"/>
    </row>
    <row r="68" spans="1:9" ht="12.75" customHeight="1" x14ac:dyDescent="0.25">
      <c r="A68" s="57" t="s">
        <v>72</v>
      </c>
      <c r="B68" s="80">
        <v>40000</v>
      </c>
      <c r="C68" s="97"/>
      <c r="D68" s="100" t="s">
        <v>67</v>
      </c>
      <c r="E68" s="103" t="s">
        <v>71</v>
      </c>
      <c r="F68" s="58"/>
      <c r="G68" s="37"/>
      <c r="H68" s="29" t="s">
        <v>19</v>
      </c>
      <c r="I68" s="18"/>
    </row>
    <row r="69" spans="1:9" ht="12.75" customHeight="1" x14ac:dyDescent="0.25">
      <c r="A69" s="23"/>
      <c r="B69" s="76"/>
      <c r="C69" s="88"/>
      <c r="D69" s="88"/>
      <c r="E69" s="10"/>
      <c r="F69" s="36"/>
      <c r="G69" s="37"/>
      <c r="H69" s="29" t="s">
        <v>19</v>
      </c>
      <c r="I69" s="18"/>
    </row>
    <row r="70" spans="1:9" x14ac:dyDescent="0.25">
      <c r="A70" s="6"/>
      <c r="B70" s="76"/>
      <c r="C70" s="87"/>
      <c r="D70" s="87"/>
      <c r="E70" s="10"/>
      <c r="F70" s="36"/>
      <c r="G70" s="37"/>
      <c r="H70" s="29" t="s">
        <v>19</v>
      </c>
      <c r="I70" s="18"/>
    </row>
    <row r="71" spans="1:9" x14ac:dyDescent="0.25">
      <c r="A71" s="8"/>
      <c r="B71" s="76"/>
      <c r="C71" s="87"/>
      <c r="D71" s="87"/>
      <c r="E71" s="10"/>
      <c r="F71" s="36"/>
      <c r="G71" s="37"/>
      <c r="H71" s="29" t="s">
        <v>19</v>
      </c>
      <c r="I71" s="18"/>
    </row>
    <row r="72" spans="1:9" x14ac:dyDescent="0.25">
      <c r="A72" s="13"/>
      <c r="B72" s="76"/>
      <c r="C72" s="87"/>
      <c r="D72" s="87"/>
      <c r="E72" s="10"/>
      <c r="F72" s="36"/>
      <c r="G72" s="37"/>
      <c r="H72" s="29" t="s">
        <v>19</v>
      </c>
      <c r="I72" s="18"/>
    </row>
    <row r="73" spans="1:9" x14ac:dyDescent="0.25">
      <c r="A73" s="30"/>
      <c r="B73" s="76"/>
      <c r="C73" s="87"/>
      <c r="D73" s="87"/>
      <c r="E73" s="10"/>
      <c r="F73" s="36"/>
      <c r="G73" s="37"/>
      <c r="H73" s="29" t="s">
        <v>19</v>
      </c>
      <c r="I73" s="18"/>
    </row>
    <row r="74" spans="1:9" x14ac:dyDescent="0.25">
      <c r="A74" s="30" t="s">
        <v>12</v>
      </c>
      <c r="B74" s="76">
        <f>SUM(B56:B73)</f>
        <v>1740900</v>
      </c>
      <c r="C74" s="87"/>
      <c r="D74" s="87"/>
      <c r="E74" s="10"/>
      <c r="F74" s="36"/>
      <c r="G74" s="37"/>
      <c r="H74" s="29" t="s">
        <v>19</v>
      </c>
      <c r="I74" s="18"/>
    </row>
    <row r="75" spans="1:9" x14ac:dyDescent="0.25">
      <c r="A75" s="17" t="s">
        <v>73</v>
      </c>
      <c r="B75" s="76">
        <f>SUM(B34,B52,B74)</f>
        <v>8650900</v>
      </c>
      <c r="C75" s="88"/>
      <c r="D75" s="88"/>
      <c r="E75" s="10"/>
      <c r="F75" s="36"/>
      <c r="G75" s="37"/>
      <c r="H75" s="29" t="s">
        <v>19</v>
      </c>
      <c r="I75" s="18"/>
    </row>
    <row r="77" spans="1:9" x14ac:dyDescent="0.25">
      <c r="A77" s="11"/>
    </row>
    <row r="79" spans="1:9" ht="13.8" thickBot="1" x14ac:dyDescent="0.3">
      <c r="B79" s="81"/>
    </row>
    <row r="80" spans="1:9" x14ac:dyDescent="0.25">
      <c r="B80" s="68"/>
      <c r="C80" s="69"/>
      <c r="D80" s="69"/>
      <c r="E80" s="70"/>
    </row>
    <row r="81" spans="1:5" x14ac:dyDescent="0.25">
      <c r="B81" s="60"/>
      <c r="C81" s="61"/>
      <c r="D81" s="61"/>
      <c r="E81" s="62"/>
    </row>
    <row r="82" spans="1:5" x14ac:dyDescent="0.25">
      <c r="B82" s="71"/>
      <c r="C82" s="61"/>
      <c r="D82" s="61"/>
      <c r="E82" s="62"/>
    </row>
    <row r="83" spans="1:5" ht="12.75" customHeight="1" x14ac:dyDescent="0.25">
      <c r="B83" s="71"/>
      <c r="C83" s="61"/>
      <c r="D83" s="61"/>
      <c r="E83" s="62"/>
    </row>
    <row r="84" spans="1:5" ht="12.75" customHeight="1" x14ac:dyDescent="0.25">
      <c r="B84" s="71"/>
      <c r="C84" s="61"/>
      <c r="D84" s="61"/>
      <c r="E84" s="62"/>
    </row>
    <row r="85" spans="1:5" x14ac:dyDescent="0.25">
      <c r="B85" s="60"/>
      <c r="C85" s="61"/>
      <c r="D85" s="61"/>
      <c r="E85" s="62"/>
    </row>
    <row r="86" spans="1:5" x14ac:dyDescent="0.25">
      <c r="B86" s="82"/>
      <c r="C86" s="98"/>
      <c r="D86" s="98"/>
      <c r="E86" s="104"/>
    </row>
    <row r="87" spans="1:5" ht="13.8" thickBot="1" x14ac:dyDescent="0.3">
      <c r="A87" s="11"/>
      <c r="B87" s="63"/>
      <c r="C87" s="64"/>
      <c r="D87" s="64"/>
      <c r="E87" s="65"/>
    </row>
    <row r="89" spans="1:5" ht="13.8" x14ac:dyDescent="0.25">
      <c r="A89" s="38"/>
    </row>
    <row r="90" spans="1:5" ht="13.8" x14ac:dyDescent="0.25">
      <c r="A90" s="38"/>
    </row>
    <row r="91" spans="1:5" ht="13.8" x14ac:dyDescent="0.25">
      <c r="A91" s="38"/>
    </row>
  </sheetData>
  <mergeCells count="8">
    <mergeCell ref="B85:E85"/>
    <mergeCell ref="B87:E87"/>
    <mergeCell ref="A3:H3"/>
    <mergeCell ref="B80:E80"/>
    <mergeCell ref="B81:E81"/>
    <mergeCell ref="B82:E82"/>
    <mergeCell ref="B83:E83"/>
    <mergeCell ref="B84:E84"/>
  </mergeCells>
  <pageMargins left="0.74803149606299213" right="0.74803149606299213" top="0.98425196850393704" bottom="0.98425196850393704" header="0.51181102362204722" footer="0.51181102362204722"/>
  <pageSetup paperSize="9" scale="3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AFE3-7287-4334-8602-53F1282369D2}">
  <sheetPr>
    <tabColor theme="5" tint="0.59999389629810485"/>
  </sheetPr>
  <dimension ref="A3:S87"/>
  <sheetViews>
    <sheetView zoomScale="76" zoomScaleNormal="76" workbookViewId="0">
      <pane xSplit="1" ySplit="9" topLeftCell="B44" activePane="bottomRight" state="frozen"/>
      <selection pane="topRight" activeCell="B1" sqref="B1"/>
      <selection pane="bottomLeft" activeCell="A11" sqref="A11"/>
      <selection pane="bottomRight" activeCell="D1" sqref="D1:E1048576"/>
    </sheetView>
  </sheetViews>
  <sheetFormatPr defaultRowHeight="13.2" x14ac:dyDescent="0.25"/>
  <cols>
    <col min="1" max="1" width="54.5546875" customWidth="1"/>
    <col min="2" max="2" width="24.77734375" style="73" customWidth="1"/>
    <col min="3" max="4" width="29.44140625" style="84" customWidth="1"/>
    <col min="5" max="5" width="53.5546875" style="84" customWidth="1"/>
    <col min="6" max="6" width="19.44140625" customWidth="1"/>
    <col min="7" max="7" width="14" customWidth="1"/>
    <col min="8" max="8" width="17.21875" customWidth="1"/>
    <col min="9" max="9" width="17.5546875" customWidth="1"/>
  </cols>
  <sheetData>
    <row r="3" spans="1:9" ht="21" customHeight="1" x14ac:dyDescent="0.35">
      <c r="A3" s="66" t="s">
        <v>74</v>
      </c>
      <c r="B3" s="67"/>
      <c r="C3" s="67"/>
      <c r="D3" s="67"/>
      <c r="E3" s="67"/>
      <c r="F3" s="67"/>
      <c r="G3" s="67"/>
      <c r="H3" s="67"/>
    </row>
    <row r="5" spans="1:9" ht="15.6" x14ac:dyDescent="0.3">
      <c r="A5" s="1" t="s">
        <v>74</v>
      </c>
      <c r="B5" s="72"/>
      <c r="C5" s="83"/>
      <c r="D5" s="83"/>
      <c r="I5" s="9"/>
    </row>
    <row r="7" spans="1:9" ht="15.6" x14ac:dyDescent="0.3">
      <c r="A7" s="1" t="s">
        <v>1</v>
      </c>
    </row>
    <row r="8" spans="1:9" ht="13.8" thickBot="1" x14ac:dyDescent="0.3"/>
    <row r="9" spans="1:9" ht="52.5" customHeight="1" thickBot="1" x14ac:dyDescent="0.3">
      <c r="A9" s="2" t="s">
        <v>2</v>
      </c>
      <c r="B9" s="105" t="s">
        <v>3</v>
      </c>
      <c r="C9" s="3" t="s">
        <v>4</v>
      </c>
      <c r="D9" s="3" t="s">
        <v>5</v>
      </c>
      <c r="E9" s="4" t="s">
        <v>6</v>
      </c>
      <c r="F9" s="3" t="s">
        <v>7</v>
      </c>
      <c r="G9" s="3" t="s">
        <v>8</v>
      </c>
      <c r="H9" s="3" t="s">
        <v>9</v>
      </c>
      <c r="I9" s="3" t="s">
        <v>10</v>
      </c>
    </row>
    <row r="10" spans="1:9" ht="23.25" customHeight="1" x14ac:dyDescent="0.25">
      <c r="A10" s="5" t="s">
        <v>11</v>
      </c>
    </row>
    <row r="11" spans="1:9" ht="15" x14ac:dyDescent="0.25">
      <c r="A11" s="8"/>
      <c r="B11" s="76"/>
      <c r="C11" s="86"/>
      <c r="D11" s="86"/>
      <c r="E11" s="7"/>
      <c r="F11" s="31"/>
      <c r="G11" s="35"/>
      <c r="H11" s="18"/>
      <c r="I11" s="18"/>
    </row>
    <row r="12" spans="1:9" ht="15" x14ac:dyDescent="0.25">
      <c r="A12" s="8"/>
      <c r="B12" s="76"/>
      <c r="C12" s="86"/>
      <c r="D12" s="86"/>
      <c r="E12" s="7"/>
      <c r="F12" s="31"/>
      <c r="G12" s="35"/>
      <c r="H12" s="18"/>
      <c r="I12" s="18"/>
    </row>
    <row r="13" spans="1:9" ht="15" x14ac:dyDescent="0.25">
      <c r="A13" s="8"/>
      <c r="B13" s="76"/>
      <c r="C13" s="86"/>
      <c r="D13" s="86"/>
      <c r="E13" s="7"/>
      <c r="F13" s="31"/>
      <c r="G13" s="35"/>
      <c r="H13" s="18"/>
      <c r="I13" s="18"/>
    </row>
    <row r="14" spans="1:9" ht="15" x14ac:dyDescent="0.25">
      <c r="A14" s="8"/>
      <c r="B14" s="76"/>
      <c r="C14" s="86"/>
      <c r="D14" s="86"/>
      <c r="E14" s="7"/>
      <c r="F14" s="31"/>
      <c r="G14" s="35"/>
      <c r="H14" s="18"/>
      <c r="I14" s="18"/>
    </row>
    <row r="15" spans="1:9" ht="15" x14ac:dyDescent="0.25">
      <c r="A15" s="8"/>
      <c r="B15" s="76"/>
      <c r="C15" s="86"/>
      <c r="D15" s="86"/>
      <c r="E15" s="7"/>
      <c r="F15" s="31"/>
      <c r="G15" s="35"/>
      <c r="H15" s="18"/>
      <c r="I15" s="18"/>
    </row>
    <row r="16" spans="1:9" x14ac:dyDescent="0.25">
      <c r="A16" s="6"/>
      <c r="B16" s="76"/>
      <c r="C16" s="87"/>
      <c r="D16" s="87"/>
      <c r="E16" s="7"/>
      <c r="F16" s="18"/>
      <c r="G16" s="18"/>
      <c r="H16" s="18"/>
      <c r="I16" s="18"/>
    </row>
    <row r="17" spans="1:9" x14ac:dyDescent="0.25">
      <c r="A17" s="21"/>
      <c r="B17" s="76"/>
      <c r="C17" s="87"/>
      <c r="D17" s="87"/>
      <c r="E17" s="7"/>
      <c r="F17" s="18"/>
      <c r="G17" s="18"/>
      <c r="H17" s="18"/>
      <c r="I17" s="18"/>
    </row>
    <row r="18" spans="1:9" x14ac:dyDescent="0.25">
      <c r="A18" s="9"/>
      <c r="B18" s="76"/>
      <c r="C18" s="88"/>
      <c r="D18" s="88"/>
      <c r="E18" s="10"/>
      <c r="F18" s="18"/>
      <c r="G18" s="18"/>
      <c r="H18" s="18"/>
      <c r="I18" s="18"/>
    </row>
    <row r="19" spans="1:9" x14ac:dyDescent="0.25">
      <c r="A19" s="22"/>
      <c r="B19" s="76"/>
      <c r="C19" s="88"/>
      <c r="D19" s="88"/>
      <c r="E19" s="10"/>
      <c r="F19" s="18"/>
      <c r="G19" s="18"/>
      <c r="H19" s="18"/>
      <c r="I19" s="18"/>
    </row>
    <row r="20" spans="1:9" x14ac:dyDescent="0.25">
      <c r="A20" s="23"/>
      <c r="B20" s="76"/>
      <c r="C20" s="88"/>
      <c r="D20" s="88"/>
      <c r="E20" s="10"/>
      <c r="F20" s="18"/>
      <c r="G20" s="18"/>
      <c r="H20" s="18"/>
      <c r="I20" s="18"/>
    </row>
    <row r="21" spans="1:9" x14ac:dyDescent="0.25">
      <c r="A21" s="24"/>
      <c r="B21" s="76"/>
      <c r="C21" s="88"/>
      <c r="D21" s="88"/>
      <c r="E21" s="10"/>
      <c r="F21" s="18"/>
      <c r="G21" s="18"/>
      <c r="H21" s="18"/>
      <c r="I21" s="18"/>
    </row>
    <row r="22" spans="1:9" x14ac:dyDescent="0.25">
      <c r="A22" s="11"/>
      <c r="B22" s="76"/>
      <c r="C22" s="88"/>
      <c r="D22" s="88"/>
      <c r="E22" s="10"/>
      <c r="F22" s="18"/>
      <c r="G22" s="18"/>
      <c r="H22" s="18"/>
      <c r="I22" s="18"/>
    </row>
    <row r="23" spans="1:9" x14ac:dyDescent="0.25">
      <c r="A23" s="12"/>
      <c r="B23" s="76"/>
      <c r="C23" s="87"/>
      <c r="D23" s="87"/>
      <c r="E23" s="10"/>
      <c r="F23" s="18"/>
      <c r="G23" s="18"/>
      <c r="H23" s="18"/>
      <c r="I23" s="18"/>
    </row>
    <row r="24" spans="1:9" ht="12.75" customHeight="1" x14ac:dyDescent="0.25">
      <c r="A24" s="8"/>
      <c r="B24" s="76"/>
      <c r="C24" s="87"/>
      <c r="D24" s="87"/>
      <c r="E24" s="10"/>
      <c r="F24" s="18"/>
      <c r="G24" s="18"/>
      <c r="H24" s="18"/>
      <c r="I24" s="18"/>
    </row>
    <row r="25" spans="1:9" ht="15.75" customHeight="1" x14ac:dyDescent="0.25">
      <c r="A25" s="8"/>
      <c r="B25" s="76"/>
      <c r="C25" s="87"/>
      <c r="D25" s="87"/>
      <c r="E25" s="10"/>
      <c r="F25" s="18"/>
      <c r="G25" s="18"/>
      <c r="H25" s="18"/>
      <c r="I25" s="18"/>
    </row>
    <row r="26" spans="1:9" ht="12.75" customHeight="1" x14ac:dyDescent="0.25">
      <c r="A26" s="6"/>
      <c r="B26" s="76"/>
      <c r="C26" s="87"/>
      <c r="D26" s="87"/>
      <c r="E26" s="10"/>
      <c r="F26" s="18"/>
      <c r="G26" s="18"/>
      <c r="H26" s="18"/>
      <c r="I26" s="18"/>
    </row>
    <row r="27" spans="1:9" x14ac:dyDescent="0.25">
      <c r="A27" s="13"/>
      <c r="B27" s="76"/>
      <c r="C27" s="87"/>
      <c r="D27" s="87"/>
      <c r="E27" s="10"/>
      <c r="F27" s="18"/>
      <c r="G27" s="18"/>
      <c r="H27" s="18"/>
      <c r="I27" s="18"/>
    </row>
    <row r="28" spans="1:9" x14ac:dyDescent="0.25">
      <c r="A28" s="13"/>
      <c r="B28" s="76"/>
      <c r="C28" s="87"/>
      <c r="D28" s="87"/>
      <c r="E28" s="10"/>
      <c r="F28" s="18"/>
      <c r="G28" s="18"/>
      <c r="H28" s="18"/>
      <c r="I28" s="18"/>
    </row>
    <row r="29" spans="1:9" x14ac:dyDescent="0.25">
      <c r="A29" s="13"/>
      <c r="B29" s="76"/>
      <c r="C29" s="87"/>
      <c r="D29" s="87"/>
      <c r="E29" s="10"/>
      <c r="F29" s="18"/>
      <c r="G29" s="18"/>
      <c r="H29" s="18"/>
      <c r="I29" s="18"/>
    </row>
    <row r="30" spans="1:9" x14ac:dyDescent="0.25">
      <c r="A30" s="13"/>
      <c r="B30" s="76"/>
      <c r="C30" s="87"/>
      <c r="D30" s="87"/>
      <c r="E30" s="10"/>
      <c r="F30" s="18"/>
      <c r="G30" s="18"/>
      <c r="H30" s="18"/>
      <c r="I30" s="18"/>
    </row>
    <row r="31" spans="1:9" x14ac:dyDescent="0.25">
      <c r="A31" s="13"/>
      <c r="B31" s="76"/>
      <c r="C31" s="87"/>
      <c r="D31" s="87"/>
      <c r="E31" s="10"/>
      <c r="F31" s="18"/>
      <c r="G31" s="18"/>
      <c r="H31" s="18"/>
      <c r="I31" s="18"/>
    </row>
    <row r="32" spans="1:9" x14ac:dyDescent="0.25">
      <c r="A32" s="13"/>
      <c r="B32" s="76"/>
      <c r="C32" s="87"/>
      <c r="D32" s="87"/>
      <c r="E32" s="10"/>
      <c r="F32" s="18"/>
      <c r="G32" s="18"/>
      <c r="H32" s="18"/>
      <c r="I32" s="18"/>
    </row>
    <row r="33" spans="1:9" x14ac:dyDescent="0.25">
      <c r="A33" s="26"/>
      <c r="B33" s="76"/>
      <c r="C33" s="10"/>
      <c r="D33" s="10"/>
      <c r="E33" s="85"/>
      <c r="F33" s="18"/>
      <c r="G33" s="18"/>
      <c r="H33" s="10"/>
      <c r="I33" s="18"/>
    </row>
    <row r="34" spans="1:9" x14ac:dyDescent="0.25">
      <c r="A34" s="16" t="s">
        <v>12</v>
      </c>
      <c r="B34" s="76"/>
      <c r="C34" s="89"/>
      <c r="D34" s="89"/>
      <c r="E34" s="25"/>
      <c r="I34" s="11" t="s">
        <v>13</v>
      </c>
    </row>
    <row r="35" spans="1:9" x14ac:dyDescent="0.25">
      <c r="A35" s="16"/>
      <c r="B35" s="77"/>
      <c r="C35" s="89"/>
      <c r="D35" s="89"/>
      <c r="E35" s="25"/>
      <c r="I35" s="11"/>
    </row>
    <row r="37" spans="1:9" x14ac:dyDescent="0.25">
      <c r="A37" s="5" t="s">
        <v>14</v>
      </c>
    </row>
    <row r="38" spans="1:9" ht="15" x14ac:dyDescent="0.25">
      <c r="A38" s="32"/>
      <c r="B38" s="76"/>
      <c r="C38" s="87"/>
      <c r="D38" s="87"/>
      <c r="E38" s="7"/>
      <c r="F38" s="31"/>
      <c r="G38" s="35"/>
      <c r="H38" s="36"/>
      <c r="I38" s="18"/>
    </row>
    <row r="39" spans="1:9" ht="15" x14ac:dyDescent="0.25">
      <c r="A39" s="41" t="s">
        <v>75</v>
      </c>
      <c r="B39" s="79">
        <v>850000</v>
      </c>
      <c r="C39" s="93" t="s">
        <v>16</v>
      </c>
      <c r="D39" s="93" t="s">
        <v>76</v>
      </c>
      <c r="E39" s="10" t="s">
        <v>77</v>
      </c>
      <c r="F39" s="42">
        <v>46235</v>
      </c>
      <c r="G39" s="35" t="s">
        <v>19</v>
      </c>
      <c r="H39" s="18"/>
      <c r="I39" s="18"/>
    </row>
    <row r="40" spans="1:9" ht="15" x14ac:dyDescent="0.25">
      <c r="A40" s="33" t="s">
        <v>39</v>
      </c>
      <c r="B40" s="76">
        <v>600000</v>
      </c>
      <c r="C40" s="87"/>
      <c r="D40" s="87"/>
      <c r="E40" s="87" t="s">
        <v>40</v>
      </c>
      <c r="F40" s="44"/>
      <c r="G40" s="35"/>
      <c r="H40" s="29" t="s">
        <v>19</v>
      </c>
      <c r="I40" s="45"/>
    </row>
    <row r="41" spans="1:9" x14ac:dyDescent="0.25">
      <c r="A41" s="6"/>
      <c r="B41" s="76"/>
      <c r="C41" s="87"/>
      <c r="D41" s="87"/>
      <c r="E41" s="7"/>
      <c r="F41" s="18"/>
      <c r="G41" s="18"/>
      <c r="H41" s="18"/>
      <c r="I41" s="18"/>
    </row>
    <row r="42" spans="1:9" x14ac:dyDescent="0.25">
      <c r="A42" s="14"/>
      <c r="B42" s="76"/>
      <c r="C42" s="87"/>
      <c r="D42" s="87"/>
      <c r="E42" s="7"/>
      <c r="F42" s="18"/>
      <c r="G42" s="18"/>
      <c r="H42" s="18"/>
      <c r="I42" s="18"/>
    </row>
    <row r="43" spans="1:9" x14ac:dyDescent="0.25">
      <c r="A43" s="21"/>
      <c r="B43" s="76"/>
      <c r="C43" s="87"/>
      <c r="D43" s="87"/>
      <c r="E43" s="7"/>
      <c r="F43" s="18"/>
      <c r="G43" s="18"/>
      <c r="H43" s="18"/>
      <c r="I43" s="18"/>
    </row>
    <row r="44" spans="1:9" x14ac:dyDescent="0.25">
      <c r="A44" s="15"/>
      <c r="B44" s="76"/>
      <c r="C44" s="88"/>
      <c r="D44" s="88"/>
      <c r="E44" s="10"/>
      <c r="F44" s="18"/>
      <c r="G44" s="18"/>
      <c r="H44" s="18"/>
      <c r="I44" s="18"/>
    </row>
    <row r="45" spans="1:9" x14ac:dyDescent="0.25">
      <c r="A45" s="23"/>
      <c r="B45" s="76"/>
      <c r="C45" s="88"/>
      <c r="D45" s="88"/>
      <c r="E45" s="10"/>
      <c r="F45" s="18"/>
      <c r="G45" s="18"/>
      <c r="H45" s="18"/>
      <c r="I45" s="18"/>
    </row>
    <row r="46" spans="1:9" x14ac:dyDescent="0.25">
      <c r="A46" s="23"/>
      <c r="B46" s="76"/>
      <c r="C46" s="88"/>
      <c r="D46" s="88"/>
      <c r="E46" s="10"/>
      <c r="F46" s="18"/>
      <c r="G46" s="18"/>
      <c r="H46" s="18"/>
      <c r="I46" s="18"/>
    </row>
    <row r="47" spans="1:9" x14ac:dyDescent="0.25">
      <c r="A47" s="6"/>
      <c r="B47" s="76"/>
      <c r="C47" s="87"/>
      <c r="D47" s="87"/>
      <c r="E47" s="10"/>
      <c r="F47" s="18"/>
      <c r="G47" s="18"/>
      <c r="H47" s="18"/>
      <c r="I47" s="18"/>
    </row>
    <row r="48" spans="1:9" x14ac:dyDescent="0.25">
      <c r="A48" s="8"/>
      <c r="B48" s="76"/>
      <c r="C48" s="87"/>
      <c r="D48" s="87"/>
      <c r="E48" s="10"/>
      <c r="F48" s="18"/>
      <c r="G48" s="18"/>
      <c r="H48" s="18"/>
      <c r="I48" s="18"/>
    </row>
    <row r="49" spans="1:19" x14ac:dyDescent="0.25">
      <c r="A49" s="13"/>
      <c r="B49" s="76"/>
      <c r="C49" s="87"/>
      <c r="D49" s="87"/>
      <c r="E49" s="10"/>
      <c r="F49" s="18"/>
      <c r="G49" s="18"/>
      <c r="H49" s="18"/>
      <c r="I49" s="18"/>
    </row>
    <row r="50" spans="1:19" ht="12.75" customHeight="1" x14ac:dyDescent="0.25">
      <c r="A50" s="28" t="s">
        <v>12</v>
      </c>
      <c r="B50" s="76">
        <f>SUM(B38:B49)</f>
        <v>1450000</v>
      </c>
      <c r="C50" s="90"/>
      <c r="D50" s="90"/>
      <c r="E50" s="25"/>
    </row>
    <row r="51" spans="1:19" ht="12.75" customHeight="1" x14ac:dyDescent="0.25">
      <c r="A51" s="16"/>
      <c r="B51" s="27"/>
      <c r="C51" s="91"/>
      <c r="D51" s="91"/>
      <c r="E51" s="25"/>
    </row>
    <row r="52" spans="1:19" x14ac:dyDescent="0.25">
      <c r="A52" s="19"/>
    </row>
    <row r="53" spans="1:19" x14ac:dyDescent="0.25">
      <c r="A53" s="5" t="s">
        <v>41</v>
      </c>
      <c r="C53" s="92"/>
      <c r="D53" s="92"/>
    </row>
    <row r="54" spans="1:19" x14ac:dyDescent="0.25">
      <c r="A54" s="33"/>
      <c r="B54" s="76"/>
      <c r="C54" s="87"/>
      <c r="D54" s="87"/>
      <c r="E54" s="7"/>
      <c r="F54" s="34"/>
      <c r="G54" s="37"/>
      <c r="H54" s="29" t="s">
        <v>19</v>
      </c>
      <c r="I54" s="18"/>
    </row>
    <row r="55" spans="1:19" ht="26.4" x14ac:dyDescent="0.25">
      <c r="A55" s="33" t="s">
        <v>42</v>
      </c>
      <c r="B55" s="76">
        <v>350000</v>
      </c>
      <c r="C55" s="93" t="s">
        <v>43</v>
      </c>
      <c r="D55" s="87" t="s">
        <v>44</v>
      </c>
      <c r="E55" s="7" t="s">
        <v>45</v>
      </c>
      <c r="F55" s="34"/>
      <c r="G55" s="37"/>
      <c r="H55" s="29" t="s">
        <v>19</v>
      </c>
      <c r="I55" s="18"/>
    </row>
    <row r="56" spans="1:19" ht="26.4" x14ac:dyDescent="0.25">
      <c r="A56" s="8" t="s">
        <v>46</v>
      </c>
      <c r="B56" s="76">
        <v>350000</v>
      </c>
      <c r="C56" s="93" t="s">
        <v>43</v>
      </c>
      <c r="D56" s="87" t="s">
        <v>47</v>
      </c>
      <c r="E56" s="7" t="s">
        <v>48</v>
      </c>
      <c r="F56" s="34"/>
      <c r="G56" s="37"/>
      <c r="H56" s="29" t="s">
        <v>19</v>
      </c>
      <c r="I56" s="18"/>
    </row>
    <row r="57" spans="1:19" ht="26.4" x14ac:dyDescent="0.25">
      <c r="A57" s="40" t="s">
        <v>49</v>
      </c>
      <c r="B57" s="78">
        <v>280000</v>
      </c>
      <c r="C57" s="93" t="s">
        <v>43</v>
      </c>
      <c r="D57" s="93" t="s">
        <v>50</v>
      </c>
      <c r="E57" s="7" t="s">
        <v>78</v>
      </c>
      <c r="F57" s="36"/>
      <c r="G57" s="37"/>
      <c r="H57" s="29" t="s">
        <v>19</v>
      </c>
      <c r="I57" s="18"/>
    </row>
    <row r="58" spans="1:19" ht="26.4" x14ac:dyDescent="0.3">
      <c r="A58" s="40" t="s">
        <v>52</v>
      </c>
      <c r="B58" s="76">
        <v>200000</v>
      </c>
      <c r="C58" s="93" t="s">
        <v>53</v>
      </c>
      <c r="D58" s="87" t="s">
        <v>54</v>
      </c>
      <c r="E58" s="7" t="s">
        <v>55</v>
      </c>
      <c r="F58" s="36"/>
      <c r="G58" s="37"/>
      <c r="H58" s="29" t="s">
        <v>19</v>
      </c>
      <c r="I58" s="18"/>
      <c r="P58" s="1"/>
      <c r="Q58" s="1"/>
      <c r="R58" s="20"/>
      <c r="S58" s="20"/>
    </row>
    <row r="59" spans="1:19" x14ac:dyDescent="0.25">
      <c r="A59" s="48" t="s">
        <v>79</v>
      </c>
      <c r="B59" s="79">
        <v>50000</v>
      </c>
      <c r="C59" s="94" t="s">
        <v>60</v>
      </c>
      <c r="D59" s="94" t="s">
        <v>61</v>
      </c>
      <c r="E59" s="101" t="s">
        <v>62</v>
      </c>
      <c r="F59" s="49"/>
      <c r="G59" s="37"/>
      <c r="H59" s="29" t="s">
        <v>19</v>
      </c>
      <c r="I59" s="18"/>
    </row>
    <row r="60" spans="1:19" x14ac:dyDescent="0.25">
      <c r="A60" s="52" t="s">
        <v>80</v>
      </c>
      <c r="B60" s="79">
        <v>14900</v>
      </c>
      <c r="C60" s="95" t="s">
        <v>60</v>
      </c>
      <c r="D60" s="94" t="s">
        <v>61</v>
      </c>
      <c r="E60" s="101" t="s">
        <v>62</v>
      </c>
      <c r="F60" s="42"/>
      <c r="G60" s="37"/>
      <c r="H60" s="29" t="s">
        <v>19</v>
      </c>
      <c r="I60" s="18"/>
    </row>
    <row r="61" spans="1:19" ht="12.75" customHeight="1" x14ac:dyDescent="0.25">
      <c r="A61" s="52" t="s">
        <v>81</v>
      </c>
      <c r="B61" s="79">
        <v>20000</v>
      </c>
      <c r="C61" s="95" t="s">
        <v>60</v>
      </c>
      <c r="D61" s="94" t="s">
        <v>61</v>
      </c>
      <c r="E61" s="101" t="s">
        <v>62</v>
      </c>
      <c r="F61" s="53"/>
      <c r="G61" s="37"/>
      <c r="H61" s="29" t="s">
        <v>19</v>
      </c>
      <c r="I61" s="18"/>
    </row>
    <row r="62" spans="1:19" ht="12.75" customHeight="1" x14ac:dyDescent="0.25">
      <c r="A62" s="33" t="s">
        <v>56</v>
      </c>
      <c r="B62" s="76">
        <v>150000</v>
      </c>
      <c r="C62" s="87"/>
      <c r="D62" s="87" t="s">
        <v>57</v>
      </c>
      <c r="E62" s="87" t="s">
        <v>40</v>
      </c>
      <c r="F62" s="44"/>
      <c r="G62" s="47"/>
      <c r="H62" s="29" t="s">
        <v>19</v>
      </c>
      <c r="I62" s="45"/>
    </row>
    <row r="63" spans="1:19" ht="39.6" x14ac:dyDescent="0.25">
      <c r="A63" s="8" t="s">
        <v>58</v>
      </c>
      <c r="B63" s="76">
        <v>155000</v>
      </c>
      <c r="C63" s="87"/>
      <c r="D63" s="87" t="s">
        <v>57</v>
      </c>
      <c r="E63" s="87" t="s">
        <v>40</v>
      </c>
      <c r="F63" s="44"/>
      <c r="G63" s="47"/>
      <c r="H63" s="29" t="s">
        <v>19</v>
      </c>
      <c r="I63" s="45"/>
    </row>
    <row r="64" spans="1:19" x14ac:dyDescent="0.25">
      <c r="A64" s="8" t="s">
        <v>82</v>
      </c>
      <c r="B64" s="76">
        <v>60000</v>
      </c>
      <c r="C64" s="87"/>
      <c r="D64" s="87" t="s">
        <v>57</v>
      </c>
      <c r="E64" s="87" t="s">
        <v>83</v>
      </c>
      <c r="F64" s="29"/>
      <c r="G64" s="47"/>
      <c r="H64" s="29" t="s">
        <v>19</v>
      </c>
      <c r="I64" s="45"/>
    </row>
    <row r="65" spans="1:9" ht="39.6" x14ac:dyDescent="0.25">
      <c r="A65" s="56" t="s">
        <v>70</v>
      </c>
      <c r="B65" s="79">
        <v>40000</v>
      </c>
      <c r="C65" s="95"/>
      <c r="D65" s="99" t="s">
        <v>67</v>
      </c>
      <c r="E65" s="102" t="s">
        <v>71</v>
      </c>
      <c r="F65" s="36"/>
      <c r="G65" s="37"/>
      <c r="H65" s="29" t="s">
        <v>19</v>
      </c>
      <c r="I65" s="18"/>
    </row>
    <row r="66" spans="1:9" ht="39.6" x14ac:dyDescent="0.25">
      <c r="A66" s="57" t="s">
        <v>72</v>
      </c>
      <c r="B66" s="80">
        <v>40000</v>
      </c>
      <c r="C66" s="97"/>
      <c r="D66" s="100" t="s">
        <v>67</v>
      </c>
      <c r="E66" s="103" t="s">
        <v>71</v>
      </c>
      <c r="F66" s="58"/>
      <c r="G66" s="37"/>
      <c r="H66" s="29" t="s">
        <v>19</v>
      </c>
      <c r="I66" s="18"/>
    </row>
    <row r="67" spans="1:9" x14ac:dyDescent="0.25">
      <c r="A67" s="13"/>
      <c r="B67" s="76"/>
      <c r="C67" s="87"/>
      <c r="D67" s="87"/>
      <c r="E67" s="10"/>
      <c r="F67" s="36"/>
      <c r="G67" s="37"/>
      <c r="H67" s="29"/>
      <c r="I67" s="18"/>
    </row>
    <row r="68" spans="1:9" x14ac:dyDescent="0.25">
      <c r="A68" s="13"/>
      <c r="B68" s="76"/>
      <c r="C68" s="87"/>
      <c r="D68" s="87"/>
      <c r="E68" s="10"/>
      <c r="F68" s="36"/>
      <c r="G68" s="37"/>
      <c r="H68" s="29"/>
      <c r="I68" s="18"/>
    </row>
    <row r="69" spans="1:9" x14ac:dyDescent="0.25">
      <c r="A69" s="30"/>
      <c r="B69" s="76"/>
      <c r="C69" s="87"/>
      <c r="D69" s="87"/>
      <c r="E69" s="10"/>
      <c r="F69" s="36"/>
      <c r="G69" s="37"/>
      <c r="H69" s="29" t="s">
        <v>19</v>
      </c>
      <c r="I69" s="18"/>
    </row>
    <row r="70" spans="1:9" x14ac:dyDescent="0.25">
      <c r="A70" s="30" t="s">
        <v>12</v>
      </c>
      <c r="B70" s="76">
        <f>SUM(B54:B69)</f>
        <v>1709900</v>
      </c>
      <c r="C70" s="87"/>
      <c r="D70" s="87"/>
      <c r="E70" s="10"/>
      <c r="F70" s="36"/>
      <c r="G70" s="37"/>
      <c r="H70" s="29" t="s">
        <v>19</v>
      </c>
      <c r="I70" s="18"/>
    </row>
    <row r="71" spans="1:9" x14ac:dyDescent="0.25">
      <c r="A71" s="17" t="s">
        <v>73</v>
      </c>
      <c r="B71" s="76">
        <f>SUM(B34,B50,B70)</f>
        <v>3159900</v>
      </c>
      <c r="C71" s="88"/>
      <c r="D71" s="88"/>
      <c r="E71" s="10"/>
      <c r="F71" s="36"/>
      <c r="G71" s="37"/>
      <c r="H71" s="29" t="s">
        <v>19</v>
      </c>
      <c r="I71" s="18"/>
    </row>
    <row r="73" spans="1:9" x14ac:dyDescent="0.25">
      <c r="A73" s="11"/>
    </row>
    <row r="75" spans="1:9" ht="13.8" thickBot="1" x14ac:dyDescent="0.3">
      <c r="B75" s="81"/>
    </row>
    <row r="76" spans="1:9" x14ac:dyDescent="0.25">
      <c r="B76" s="68"/>
      <c r="C76" s="69"/>
      <c r="D76" s="69"/>
      <c r="E76" s="70"/>
    </row>
    <row r="77" spans="1:9" x14ac:dyDescent="0.25">
      <c r="B77" s="60"/>
      <c r="C77" s="61"/>
      <c r="D77" s="61"/>
      <c r="E77" s="62"/>
    </row>
    <row r="78" spans="1:9" x14ac:dyDescent="0.25">
      <c r="B78" s="71"/>
      <c r="C78" s="61"/>
      <c r="D78" s="61"/>
      <c r="E78" s="62"/>
    </row>
    <row r="79" spans="1:9" ht="12.75" customHeight="1" x14ac:dyDescent="0.25">
      <c r="B79" s="71"/>
      <c r="C79" s="61"/>
      <c r="D79" s="61"/>
      <c r="E79" s="62"/>
    </row>
    <row r="80" spans="1:9" ht="12.75" customHeight="1" x14ac:dyDescent="0.25">
      <c r="B80" s="71"/>
      <c r="C80" s="61"/>
      <c r="D80" s="61"/>
      <c r="E80" s="62"/>
    </row>
    <row r="81" spans="1:5" x14ac:dyDescent="0.25">
      <c r="B81" s="60"/>
      <c r="C81" s="61"/>
      <c r="D81" s="61"/>
      <c r="E81" s="62"/>
    </row>
    <row r="82" spans="1:5" x14ac:dyDescent="0.25">
      <c r="B82" s="82"/>
      <c r="C82" s="98"/>
      <c r="D82" s="98"/>
      <c r="E82" s="104"/>
    </row>
    <row r="83" spans="1:5" ht="13.8" thickBot="1" x14ac:dyDescent="0.3">
      <c r="A83" s="11"/>
      <c r="B83" s="63"/>
      <c r="C83" s="64"/>
      <c r="D83" s="64"/>
      <c r="E83" s="65"/>
    </row>
    <row r="85" spans="1:5" ht="13.8" x14ac:dyDescent="0.25">
      <c r="A85" s="38"/>
    </row>
    <row r="86" spans="1:5" ht="13.8" x14ac:dyDescent="0.25">
      <c r="A86" s="38"/>
    </row>
    <row r="87" spans="1:5" ht="13.8" x14ac:dyDescent="0.25">
      <c r="A87" s="38"/>
    </row>
  </sheetData>
  <mergeCells count="8">
    <mergeCell ref="B81:E81"/>
    <mergeCell ref="B83:E83"/>
    <mergeCell ref="A3:H3"/>
    <mergeCell ref="B76:E76"/>
    <mergeCell ref="B77:E77"/>
    <mergeCell ref="B78:E78"/>
    <mergeCell ref="B79:E79"/>
    <mergeCell ref="B80:E80"/>
  </mergeCells>
  <pageMargins left="0.74803149606299213" right="0.74803149606299213" top="0.98425196850393704" bottom="0.98425196850393704" header="0.51181102362204722" footer="0.51181102362204722"/>
  <pageSetup paperSize="9" scale="3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3:S87"/>
  <sheetViews>
    <sheetView zoomScale="76" zoomScaleNormal="76" workbookViewId="0">
      <pane xSplit="1" ySplit="9" topLeftCell="B57" activePane="bottomRight" state="frozen"/>
      <selection pane="topRight" activeCell="B1" sqref="B1"/>
      <selection pane="bottomLeft" activeCell="A11" sqref="A11"/>
      <selection pane="bottomRight" activeCell="A56" sqref="A56"/>
    </sheetView>
  </sheetViews>
  <sheetFormatPr defaultRowHeight="13.2" x14ac:dyDescent="0.25"/>
  <cols>
    <col min="1" max="1" width="54.5546875" customWidth="1"/>
    <col min="2" max="2" width="24.77734375" style="73" customWidth="1"/>
    <col min="3" max="3" width="18.5546875" style="84" customWidth="1"/>
    <col min="4" max="4" width="30.77734375" style="84" customWidth="1"/>
    <col min="5" max="5" width="53.44140625" style="84" customWidth="1"/>
    <col min="6" max="6" width="19.44140625" customWidth="1"/>
    <col min="7" max="7" width="14" customWidth="1"/>
    <col min="8" max="8" width="17.21875" customWidth="1"/>
    <col min="9" max="9" width="17.5546875" customWidth="1"/>
  </cols>
  <sheetData>
    <row r="3" spans="1:9" ht="21" customHeight="1" x14ac:dyDescent="0.35">
      <c r="A3" s="66" t="s">
        <v>84</v>
      </c>
      <c r="B3" s="67"/>
      <c r="C3" s="67"/>
      <c r="D3" s="67"/>
      <c r="E3" s="67"/>
      <c r="F3" s="67"/>
      <c r="G3" s="67"/>
      <c r="H3" s="67"/>
    </row>
    <row r="5" spans="1:9" ht="15.6" x14ac:dyDescent="0.3">
      <c r="A5" s="1" t="s">
        <v>84</v>
      </c>
      <c r="B5" s="72"/>
      <c r="C5" s="83"/>
      <c r="D5" s="83"/>
      <c r="I5" s="9"/>
    </row>
    <row r="7" spans="1:9" ht="15.6" x14ac:dyDescent="0.3">
      <c r="A7" s="1" t="s">
        <v>1</v>
      </c>
    </row>
    <row r="8" spans="1:9" ht="13.8" thickBot="1" x14ac:dyDescent="0.3"/>
    <row r="9" spans="1:9" ht="52.5" customHeight="1" thickBot="1" x14ac:dyDescent="0.3">
      <c r="A9" s="2" t="s">
        <v>2</v>
      </c>
      <c r="B9" s="74" t="s">
        <v>3</v>
      </c>
      <c r="C9" s="39" t="s">
        <v>4</v>
      </c>
      <c r="D9" s="39" t="s">
        <v>5</v>
      </c>
      <c r="E9" s="4" t="s">
        <v>6</v>
      </c>
      <c r="F9" s="3" t="s">
        <v>7</v>
      </c>
      <c r="G9" s="3" t="s">
        <v>8</v>
      </c>
      <c r="H9" s="3" t="s">
        <v>9</v>
      </c>
      <c r="I9" s="3" t="s">
        <v>10</v>
      </c>
    </row>
    <row r="10" spans="1:9" ht="23.25" customHeight="1" x14ac:dyDescent="0.25">
      <c r="A10" s="5" t="s">
        <v>11</v>
      </c>
      <c r="B10" s="75"/>
      <c r="C10" s="85"/>
      <c r="D10" s="85"/>
    </row>
    <row r="11" spans="1:9" ht="15" x14ac:dyDescent="0.25">
      <c r="A11" s="8"/>
      <c r="B11" s="76"/>
      <c r="C11" s="86"/>
      <c r="D11" s="86"/>
      <c r="E11" s="7"/>
      <c r="F11" s="31"/>
      <c r="G11" s="35"/>
      <c r="H11" s="18"/>
      <c r="I11" s="18"/>
    </row>
    <row r="12" spans="1:9" ht="15" x14ac:dyDescent="0.25">
      <c r="A12" s="8"/>
      <c r="B12" s="76"/>
      <c r="C12" s="86"/>
      <c r="D12" s="86"/>
      <c r="E12" s="7"/>
      <c r="F12" s="31"/>
      <c r="G12" s="35"/>
      <c r="H12" s="18"/>
      <c r="I12" s="18"/>
    </row>
    <row r="13" spans="1:9" ht="15" x14ac:dyDescent="0.25">
      <c r="A13" s="8"/>
      <c r="B13" s="76"/>
      <c r="C13" s="86"/>
      <c r="D13" s="86"/>
      <c r="E13" s="7"/>
      <c r="F13" s="31"/>
      <c r="G13" s="35"/>
      <c r="H13" s="18"/>
      <c r="I13" s="18"/>
    </row>
    <row r="14" spans="1:9" ht="15" x14ac:dyDescent="0.25">
      <c r="A14" s="8"/>
      <c r="B14" s="76"/>
      <c r="C14" s="86"/>
      <c r="D14" s="86"/>
      <c r="E14" s="7"/>
      <c r="F14" s="31"/>
      <c r="G14" s="35"/>
      <c r="H14" s="18"/>
      <c r="I14" s="18"/>
    </row>
    <row r="15" spans="1:9" ht="15" x14ac:dyDescent="0.25">
      <c r="A15" s="8"/>
      <c r="B15" s="76"/>
      <c r="C15" s="86"/>
      <c r="D15" s="86"/>
      <c r="E15" s="7"/>
      <c r="F15" s="31"/>
      <c r="G15" s="35"/>
      <c r="H15" s="18"/>
      <c r="I15" s="18"/>
    </row>
    <row r="16" spans="1:9" x14ac:dyDescent="0.25">
      <c r="A16" s="6"/>
      <c r="B16" s="76"/>
      <c r="C16" s="87"/>
      <c r="D16" s="87"/>
      <c r="E16" s="7"/>
      <c r="F16" s="18"/>
      <c r="G16" s="18"/>
      <c r="H16" s="18"/>
      <c r="I16" s="18"/>
    </row>
    <row r="17" spans="1:9" x14ac:dyDescent="0.25">
      <c r="A17" s="21"/>
      <c r="B17" s="76"/>
      <c r="C17" s="87"/>
      <c r="D17" s="87"/>
      <c r="E17" s="7"/>
      <c r="F17" s="18"/>
      <c r="G17" s="18"/>
      <c r="H17" s="18"/>
      <c r="I17" s="18"/>
    </row>
    <row r="18" spans="1:9" x14ac:dyDescent="0.25">
      <c r="A18" s="9"/>
      <c r="B18" s="76"/>
      <c r="C18" s="88"/>
      <c r="D18" s="88"/>
      <c r="E18" s="10"/>
      <c r="F18" s="18"/>
      <c r="G18" s="18"/>
      <c r="H18" s="18"/>
      <c r="I18" s="18"/>
    </row>
    <row r="19" spans="1:9" x14ac:dyDescent="0.25">
      <c r="A19" s="22"/>
      <c r="B19" s="76"/>
      <c r="C19" s="88"/>
      <c r="D19" s="88"/>
      <c r="E19" s="10"/>
      <c r="F19" s="18"/>
      <c r="G19" s="18"/>
      <c r="H19" s="18"/>
      <c r="I19" s="18"/>
    </row>
    <row r="20" spans="1:9" x14ac:dyDescent="0.25">
      <c r="A20" s="23"/>
      <c r="B20" s="76"/>
      <c r="C20" s="88"/>
      <c r="D20" s="88"/>
      <c r="E20" s="10"/>
      <c r="F20" s="18"/>
      <c r="G20" s="18"/>
      <c r="H20" s="18"/>
      <c r="I20" s="18"/>
    </row>
    <row r="21" spans="1:9" x14ac:dyDescent="0.25">
      <c r="A21" s="24"/>
      <c r="B21" s="76"/>
      <c r="C21" s="88"/>
      <c r="D21" s="88"/>
      <c r="E21" s="10"/>
      <c r="F21" s="18"/>
      <c r="G21" s="18"/>
      <c r="H21" s="18"/>
      <c r="I21" s="18"/>
    </row>
    <row r="22" spans="1:9" x14ac:dyDescent="0.25">
      <c r="A22" s="11"/>
      <c r="B22" s="76"/>
      <c r="C22" s="88"/>
      <c r="D22" s="88"/>
      <c r="E22" s="10"/>
      <c r="F22" s="18"/>
      <c r="G22" s="18"/>
      <c r="H22" s="18"/>
      <c r="I22" s="18"/>
    </row>
    <row r="23" spans="1:9" x14ac:dyDescent="0.25">
      <c r="A23" s="12"/>
      <c r="B23" s="76"/>
      <c r="C23" s="87"/>
      <c r="D23" s="87"/>
      <c r="E23" s="10"/>
      <c r="F23" s="18"/>
      <c r="G23" s="18"/>
      <c r="H23" s="18"/>
      <c r="I23" s="18"/>
    </row>
    <row r="24" spans="1:9" ht="12.75" customHeight="1" x14ac:dyDescent="0.25">
      <c r="A24" s="8"/>
      <c r="B24" s="76"/>
      <c r="C24" s="87"/>
      <c r="D24" s="87"/>
      <c r="E24" s="10"/>
      <c r="F24" s="18"/>
      <c r="G24" s="18"/>
      <c r="H24" s="18"/>
      <c r="I24" s="18"/>
    </row>
    <row r="25" spans="1:9" ht="15.75" customHeight="1" x14ac:dyDescent="0.25">
      <c r="A25" s="8"/>
      <c r="B25" s="76"/>
      <c r="C25" s="87"/>
      <c r="D25" s="87"/>
      <c r="E25" s="10"/>
      <c r="F25" s="18"/>
      <c r="G25" s="18"/>
      <c r="H25" s="18"/>
      <c r="I25" s="18"/>
    </row>
    <row r="26" spans="1:9" ht="12.75" customHeight="1" x14ac:dyDescent="0.25">
      <c r="A26" s="6"/>
      <c r="B26" s="76"/>
      <c r="C26" s="87"/>
      <c r="D26" s="87"/>
      <c r="E26" s="10"/>
      <c r="F26" s="18"/>
      <c r="G26" s="18"/>
      <c r="H26" s="18"/>
      <c r="I26" s="18"/>
    </row>
    <row r="27" spans="1:9" x14ac:dyDescent="0.25">
      <c r="A27" s="13"/>
      <c r="B27" s="76"/>
      <c r="C27" s="87"/>
      <c r="D27" s="87"/>
      <c r="E27" s="10"/>
      <c r="F27" s="18"/>
      <c r="G27" s="18"/>
      <c r="H27" s="18"/>
      <c r="I27" s="18"/>
    </row>
    <row r="28" spans="1:9" x14ac:dyDescent="0.25">
      <c r="A28" s="13"/>
      <c r="B28" s="76"/>
      <c r="C28" s="87"/>
      <c r="D28" s="87"/>
      <c r="E28" s="10"/>
      <c r="F28" s="18"/>
      <c r="G28" s="18"/>
      <c r="H28" s="18"/>
      <c r="I28" s="18"/>
    </row>
    <row r="29" spans="1:9" x14ac:dyDescent="0.25">
      <c r="A29" s="13"/>
      <c r="B29" s="76"/>
      <c r="C29" s="87"/>
      <c r="D29" s="87"/>
      <c r="E29" s="10"/>
      <c r="F29" s="18"/>
      <c r="G29" s="18"/>
      <c r="H29" s="18"/>
      <c r="I29" s="18"/>
    </row>
    <row r="30" spans="1:9" x14ac:dyDescent="0.25">
      <c r="A30" s="13"/>
      <c r="B30" s="76"/>
      <c r="C30" s="87"/>
      <c r="D30" s="87"/>
      <c r="E30" s="10"/>
      <c r="F30" s="18"/>
      <c r="G30" s="18"/>
      <c r="H30" s="18"/>
      <c r="I30" s="18"/>
    </row>
    <row r="31" spans="1:9" x14ac:dyDescent="0.25">
      <c r="A31" s="13"/>
      <c r="B31" s="76"/>
      <c r="C31" s="87"/>
      <c r="D31" s="87"/>
      <c r="E31" s="10"/>
      <c r="F31" s="18"/>
      <c r="G31" s="18"/>
      <c r="H31" s="18"/>
      <c r="I31" s="18"/>
    </row>
    <row r="32" spans="1:9" x14ac:dyDescent="0.25">
      <c r="A32" s="13"/>
      <c r="B32" s="76"/>
      <c r="C32" s="87"/>
      <c r="D32" s="87"/>
      <c r="E32" s="10"/>
      <c r="F32" s="18"/>
      <c r="G32" s="18"/>
      <c r="H32" s="18"/>
      <c r="I32" s="18"/>
    </row>
    <row r="33" spans="1:9" x14ac:dyDescent="0.25">
      <c r="A33" s="26"/>
      <c r="B33" s="76"/>
      <c r="C33" s="10"/>
      <c r="D33" s="10"/>
      <c r="E33" s="85"/>
      <c r="F33" s="18"/>
      <c r="G33" s="18"/>
      <c r="H33" s="10"/>
      <c r="I33" s="18"/>
    </row>
    <row r="34" spans="1:9" x14ac:dyDescent="0.25">
      <c r="A34" s="16" t="s">
        <v>12</v>
      </c>
      <c r="B34" s="76"/>
      <c r="C34" s="89"/>
      <c r="D34" s="89"/>
      <c r="E34" s="25"/>
      <c r="I34" s="11" t="s">
        <v>13</v>
      </c>
    </row>
    <row r="35" spans="1:9" x14ac:dyDescent="0.25">
      <c r="A35" s="16"/>
      <c r="B35" s="77"/>
      <c r="C35" s="89"/>
      <c r="D35" s="89"/>
      <c r="E35" s="25"/>
      <c r="I35" s="11"/>
    </row>
    <row r="37" spans="1:9" x14ac:dyDescent="0.25">
      <c r="A37" s="5" t="s">
        <v>14</v>
      </c>
    </row>
    <row r="38" spans="1:9" ht="15" x14ac:dyDescent="0.25">
      <c r="A38" s="32"/>
      <c r="B38" s="76"/>
      <c r="C38" s="87"/>
      <c r="D38" s="87"/>
      <c r="E38" s="7"/>
      <c r="F38" s="31"/>
      <c r="G38" s="35"/>
      <c r="H38" s="36"/>
      <c r="I38" s="18"/>
    </row>
    <row r="39" spans="1:9" ht="15" x14ac:dyDescent="0.25">
      <c r="A39" s="33" t="s">
        <v>39</v>
      </c>
      <c r="B39" s="76">
        <v>600000</v>
      </c>
      <c r="C39" s="87"/>
      <c r="D39" s="87"/>
      <c r="E39" s="87" t="s">
        <v>40</v>
      </c>
      <c r="F39" s="44"/>
      <c r="G39" s="35"/>
      <c r="H39" s="29" t="s">
        <v>19</v>
      </c>
      <c r="I39" s="45"/>
    </row>
    <row r="40" spans="1:9" ht="15" x14ac:dyDescent="0.25">
      <c r="A40" s="33"/>
      <c r="B40" s="76"/>
      <c r="C40" s="87"/>
      <c r="D40" s="87"/>
      <c r="E40" s="7"/>
      <c r="F40" s="34"/>
      <c r="G40" s="35"/>
      <c r="H40" s="18"/>
      <c r="I40" s="18"/>
    </row>
    <row r="41" spans="1:9" x14ac:dyDescent="0.25">
      <c r="A41" s="6"/>
      <c r="B41" s="76"/>
      <c r="C41" s="87"/>
      <c r="D41" s="87"/>
      <c r="E41" s="7"/>
      <c r="F41" s="18"/>
      <c r="G41" s="18"/>
      <c r="H41" s="18"/>
      <c r="I41" s="18"/>
    </row>
    <row r="42" spans="1:9" x14ac:dyDescent="0.25">
      <c r="A42" s="14"/>
      <c r="B42" s="76"/>
      <c r="C42" s="87"/>
      <c r="D42" s="87"/>
      <c r="E42" s="7"/>
      <c r="F42" s="18"/>
      <c r="G42" s="18"/>
      <c r="H42" s="18"/>
      <c r="I42" s="18"/>
    </row>
    <row r="43" spans="1:9" x14ac:dyDescent="0.25">
      <c r="A43" s="21"/>
      <c r="B43" s="76"/>
      <c r="C43" s="87"/>
      <c r="D43" s="87"/>
      <c r="E43" s="7"/>
      <c r="F43" s="18"/>
      <c r="G43" s="18"/>
      <c r="H43" s="18"/>
      <c r="I43" s="18"/>
    </row>
    <row r="44" spans="1:9" x14ac:dyDescent="0.25">
      <c r="A44" s="15"/>
      <c r="B44" s="76"/>
      <c r="C44" s="88"/>
      <c r="D44" s="88"/>
      <c r="E44" s="10"/>
      <c r="F44" s="18"/>
      <c r="G44" s="18"/>
      <c r="H44" s="18"/>
      <c r="I44" s="18"/>
    </row>
    <row r="45" spans="1:9" x14ac:dyDescent="0.25">
      <c r="A45" s="23"/>
      <c r="B45" s="76"/>
      <c r="C45" s="88"/>
      <c r="D45" s="88"/>
      <c r="E45" s="10"/>
      <c r="F45" s="18"/>
      <c r="G45" s="18"/>
      <c r="H45" s="18"/>
      <c r="I45" s="18"/>
    </row>
    <row r="46" spans="1:9" x14ac:dyDescent="0.25">
      <c r="A46" s="23"/>
      <c r="B46" s="76"/>
      <c r="C46" s="88"/>
      <c r="D46" s="88"/>
      <c r="E46" s="10"/>
      <c r="F46" s="18"/>
      <c r="G46" s="18"/>
      <c r="H46" s="18"/>
      <c r="I46" s="18"/>
    </row>
    <row r="47" spans="1:9" x14ac:dyDescent="0.25">
      <c r="A47" s="6"/>
      <c r="B47" s="76"/>
      <c r="C47" s="87"/>
      <c r="D47" s="87"/>
      <c r="E47" s="10"/>
      <c r="F47" s="18"/>
      <c r="G47" s="18"/>
      <c r="H47" s="18"/>
      <c r="I47" s="18"/>
    </row>
    <row r="48" spans="1:9" x14ac:dyDescent="0.25">
      <c r="A48" s="8"/>
      <c r="B48" s="76"/>
      <c r="C48" s="87"/>
      <c r="D48" s="87"/>
      <c r="E48" s="10"/>
      <c r="F48" s="18"/>
      <c r="G48" s="18"/>
      <c r="H48" s="18"/>
      <c r="I48" s="18"/>
    </row>
    <row r="49" spans="1:19" x14ac:dyDescent="0.25">
      <c r="A49" s="13"/>
      <c r="B49" s="76"/>
      <c r="C49" s="87"/>
      <c r="D49" s="87"/>
      <c r="E49" s="10"/>
      <c r="F49" s="18"/>
      <c r="G49" s="18"/>
      <c r="H49" s="18"/>
      <c r="I49" s="18"/>
    </row>
    <row r="50" spans="1:19" ht="12.75" customHeight="1" x14ac:dyDescent="0.25">
      <c r="A50" s="28" t="s">
        <v>12</v>
      </c>
      <c r="B50" s="76">
        <f>SUM(B38:B49)</f>
        <v>600000</v>
      </c>
      <c r="C50" s="90"/>
      <c r="D50" s="90"/>
      <c r="E50" s="25"/>
    </row>
    <row r="51" spans="1:19" ht="12.75" customHeight="1" x14ac:dyDescent="0.25">
      <c r="A51" s="16"/>
      <c r="B51" s="27"/>
      <c r="C51" s="91"/>
      <c r="D51" s="91"/>
      <c r="E51" s="25"/>
    </row>
    <row r="52" spans="1:19" x14ac:dyDescent="0.25">
      <c r="A52" s="19"/>
    </row>
    <row r="53" spans="1:19" x14ac:dyDescent="0.25">
      <c r="A53" s="5" t="s">
        <v>41</v>
      </c>
      <c r="C53" s="92"/>
      <c r="D53" s="92"/>
    </row>
    <row r="54" spans="1:19" x14ac:dyDescent="0.25">
      <c r="A54" s="33"/>
      <c r="B54" s="76"/>
      <c r="C54" s="87"/>
      <c r="D54" s="87"/>
      <c r="E54" s="7"/>
      <c r="F54" s="34"/>
      <c r="G54" s="37"/>
      <c r="H54" s="29" t="s">
        <v>19</v>
      </c>
      <c r="I54" s="18"/>
    </row>
    <row r="55" spans="1:19" ht="52.8" x14ac:dyDescent="0.25">
      <c r="A55" s="33" t="s">
        <v>42</v>
      </c>
      <c r="B55" s="76">
        <v>350000</v>
      </c>
      <c r="C55" s="93" t="s">
        <v>43</v>
      </c>
      <c r="D55" s="87" t="s">
        <v>44</v>
      </c>
      <c r="E55" s="7" t="s">
        <v>45</v>
      </c>
      <c r="F55" s="34"/>
      <c r="G55" s="37"/>
      <c r="H55" s="29" t="s">
        <v>19</v>
      </c>
      <c r="I55" s="18"/>
    </row>
    <row r="56" spans="1:19" ht="39.6" x14ac:dyDescent="0.25">
      <c r="A56" s="8" t="s">
        <v>46</v>
      </c>
      <c r="B56" s="76">
        <v>350000</v>
      </c>
      <c r="C56" s="93" t="s">
        <v>43</v>
      </c>
      <c r="D56" s="87" t="s">
        <v>47</v>
      </c>
      <c r="E56" s="7" t="s">
        <v>48</v>
      </c>
      <c r="F56" s="34"/>
      <c r="G56" s="37"/>
      <c r="H56" s="29" t="s">
        <v>19</v>
      </c>
      <c r="I56" s="18"/>
    </row>
    <row r="57" spans="1:19" ht="52.8" x14ac:dyDescent="0.25">
      <c r="A57" s="40" t="s">
        <v>49</v>
      </c>
      <c r="B57" s="78">
        <v>280000</v>
      </c>
      <c r="C57" s="93" t="s">
        <v>43</v>
      </c>
      <c r="D57" s="93" t="s">
        <v>50</v>
      </c>
      <c r="E57" s="7" t="s">
        <v>78</v>
      </c>
      <c r="F57" s="36"/>
      <c r="G57" s="37"/>
      <c r="H57" s="29" t="s">
        <v>19</v>
      </c>
      <c r="I57" s="18"/>
    </row>
    <row r="58" spans="1:19" ht="52.8" x14ac:dyDescent="0.3">
      <c r="A58" s="40" t="s">
        <v>52</v>
      </c>
      <c r="B58" s="76">
        <v>200000</v>
      </c>
      <c r="C58" s="93" t="s">
        <v>53</v>
      </c>
      <c r="D58" s="87" t="s">
        <v>54</v>
      </c>
      <c r="E58" s="7" t="s">
        <v>55</v>
      </c>
      <c r="F58" s="36"/>
      <c r="G58" s="37"/>
      <c r="H58" s="29" t="s">
        <v>19</v>
      </c>
      <c r="I58" s="18"/>
      <c r="P58" s="1"/>
      <c r="Q58" s="1"/>
      <c r="R58" s="20"/>
      <c r="S58" s="20"/>
    </row>
    <row r="59" spans="1:19" x14ac:dyDescent="0.25">
      <c r="A59" s="48" t="s">
        <v>85</v>
      </c>
      <c r="B59" s="79">
        <v>50000</v>
      </c>
      <c r="C59" s="94" t="s">
        <v>60</v>
      </c>
      <c r="D59" s="94" t="s">
        <v>61</v>
      </c>
      <c r="E59" s="101" t="s">
        <v>62</v>
      </c>
      <c r="F59" s="49"/>
      <c r="G59" s="47"/>
      <c r="H59" s="29" t="s">
        <v>19</v>
      </c>
      <c r="I59" s="18"/>
    </row>
    <row r="60" spans="1:19" x14ac:dyDescent="0.25">
      <c r="A60" s="52" t="s">
        <v>86</v>
      </c>
      <c r="B60" s="79">
        <v>14900</v>
      </c>
      <c r="C60" s="95" t="s">
        <v>60</v>
      </c>
      <c r="D60" s="94" t="s">
        <v>61</v>
      </c>
      <c r="E60" s="101" t="s">
        <v>62</v>
      </c>
      <c r="F60" s="42"/>
      <c r="G60" s="47"/>
      <c r="H60" s="29" t="s">
        <v>19</v>
      </c>
      <c r="I60" s="18"/>
    </row>
    <row r="61" spans="1:19" ht="12.75" customHeight="1" x14ac:dyDescent="0.25">
      <c r="A61" s="52" t="s">
        <v>87</v>
      </c>
      <c r="B61" s="79">
        <v>20000</v>
      </c>
      <c r="C61" s="95" t="s">
        <v>60</v>
      </c>
      <c r="D61" s="94" t="s">
        <v>61</v>
      </c>
      <c r="E61" s="101" t="s">
        <v>62</v>
      </c>
      <c r="F61" s="53"/>
      <c r="G61" s="47"/>
      <c r="H61" s="29" t="s">
        <v>19</v>
      </c>
      <c r="I61" s="18"/>
    </row>
    <row r="62" spans="1:19" ht="12.75" customHeight="1" x14ac:dyDescent="0.25">
      <c r="A62" s="13" t="s">
        <v>88</v>
      </c>
      <c r="B62" s="78">
        <v>20000</v>
      </c>
      <c r="C62" s="96" t="s">
        <v>89</v>
      </c>
      <c r="D62" s="94" t="s">
        <v>61</v>
      </c>
      <c r="E62" s="101" t="s">
        <v>62</v>
      </c>
      <c r="F62" s="54"/>
      <c r="G62" s="47"/>
      <c r="H62" s="29" t="s">
        <v>19</v>
      </c>
      <c r="I62" s="18"/>
    </row>
    <row r="63" spans="1:19" ht="26.4" x14ac:dyDescent="0.25">
      <c r="A63" s="33" t="s">
        <v>56</v>
      </c>
      <c r="B63" s="76">
        <v>150000</v>
      </c>
      <c r="C63" s="87"/>
      <c r="D63" s="87" t="s">
        <v>57</v>
      </c>
      <c r="E63" s="87" t="s">
        <v>40</v>
      </c>
      <c r="F63" s="44"/>
      <c r="G63" s="47"/>
      <c r="H63" s="29" t="s">
        <v>19</v>
      </c>
      <c r="I63" s="45"/>
    </row>
    <row r="64" spans="1:19" ht="39.6" x14ac:dyDescent="0.25">
      <c r="A64" s="8" t="s">
        <v>58</v>
      </c>
      <c r="B64" s="76">
        <v>155000</v>
      </c>
      <c r="C64" s="87"/>
      <c r="D64" s="87" t="s">
        <v>57</v>
      </c>
      <c r="E64" s="87" t="s">
        <v>40</v>
      </c>
      <c r="F64" s="44"/>
      <c r="G64" s="47"/>
      <c r="H64" s="29" t="s">
        <v>19</v>
      </c>
      <c r="I64" s="45"/>
    </row>
    <row r="65" spans="1:9" ht="52.8" x14ac:dyDescent="0.25">
      <c r="A65" s="59" t="s">
        <v>70</v>
      </c>
      <c r="B65" s="79">
        <v>40000</v>
      </c>
      <c r="C65" s="95"/>
      <c r="D65" s="99" t="s">
        <v>67</v>
      </c>
      <c r="E65" s="102" t="s">
        <v>71</v>
      </c>
      <c r="F65" s="36"/>
      <c r="G65" s="37"/>
      <c r="H65" s="29" t="s">
        <v>19</v>
      </c>
      <c r="I65" s="18"/>
    </row>
    <row r="66" spans="1:9" ht="52.8" x14ac:dyDescent="0.25">
      <c r="A66" s="57" t="s">
        <v>72</v>
      </c>
      <c r="B66" s="80">
        <v>40000</v>
      </c>
      <c r="C66" s="97"/>
      <c r="D66" s="100" t="s">
        <v>67</v>
      </c>
      <c r="E66" s="103" t="s">
        <v>71</v>
      </c>
      <c r="F66" s="58"/>
      <c r="G66" s="37"/>
      <c r="H66" s="29" t="s">
        <v>19</v>
      </c>
      <c r="I66" s="18"/>
    </row>
    <row r="67" spans="1:9" x14ac:dyDescent="0.25">
      <c r="A67" s="8"/>
      <c r="B67" s="76"/>
      <c r="C67" s="87"/>
      <c r="D67" s="87"/>
      <c r="E67" s="87"/>
      <c r="F67" s="44"/>
      <c r="G67" s="47"/>
      <c r="H67" s="29"/>
      <c r="I67" s="45"/>
    </row>
    <row r="68" spans="1:9" x14ac:dyDescent="0.25">
      <c r="A68" s="13"/>
      <c r="B68" s="76"/>
      <c r="C68" s="87"/>
      <c r="D68" s="87"/>
      <c r="E68" s="10"/>
      <c r="F68" s="36"/>
      <c r="G68" s="37"/>
      <c r="H68" s="29" t="s">
        <v>19</v>
      </c>
      <c r="I68" s="18"/>
    </row>
    <row r="69" spans="1:9" x14ac:dyDescent="0.25">
      <c r="A69" s="30"/>
      <c r="B69" s="76"/>
      <c r="C69" s="87"/>
      <c r="D69" s="87"/>
      <c r="E69" s="10"/>
      <c r="F69" s="36"/>
      <c r="G69" s="37"/>
      <c r="H69" s="29" t="s">
        <v>19</v>
      </c>
      <c r="I69" s="18"/>
    </row>
    <row r="70" spans="1:9" x14ac:dyDescent="0.25">
      <c r="A70" s="30" t="s">
        <v>12</v>
      </c>
      <c r="B70" s="76">
        <f>SUM(B54:B69)</f>
        <v>1669900</v>
      </c>
      <c r="C70" s="87"/>
      <c r="D70" s="87"/>
      <c r="E70" s="10"/>
      <c r="F70" s="36"/>
      <c r="G70" s="37"/>
      <c r="H70" s="29" t="s">
        <v>19</v>
      </c>
      <c r="I70" s="18"/>
    </row>
    <row r="71" spans="1:9" x14ac:dyDescent="0.25">
      <c r="A71" s="17" t="s">
        <v>73</v>
      </c>
      <c r="B71" s="76">
        <f>SUM(B34,B50,B70)</f>
        <v>2269900</v>
      </c>
      <c r="C71" s="88"/>
      <c r="D71" s="88"/>
      <c r="E71" s="10"/>
      <c r="F71" s="36"/>
      <c r="G71" s="37"/>
      <c r="H71" s="29" t="s">
        <v>19</v>
      </c>
      <c r="I71" s="18"/>
    </row>
    <row r="73" spans="1:9" x14ac:dyDescent="0.25">
      <c r="A73" s="11"/>
    </row>
    <row r="75" spans="1:9" ht="13.8" thickBot="1" x14ac:dyDescent="0.3">
      <c r="B75" s="81"/>
    </row>
    <row r="76" spans="1:9" x14ac:dyDescent="0.25">
      <c r="B76" s="68"/>
      <c r="C76" s="69"/>
      <c r="D76" s="69"/>
      <c r="E76" s="70"/>
    </row>
    <row r="77" spans="1:9" x14ac:dyDescent="0.25">
      <c r="B77" s="60"/>
      <c r="C77" s="61"/>
      <c r="D77" s="61"/>
      <c r="E77" s="62"/>
    </row>
    <row r="78" spans="1:9" x14ac:dyDescent="0.25">
      <c r="B78" s="71"/>
      <c r="C78" s="61"/>
      <c r="D78" s="61"/>
      <c r="E78" s="62"/>
    </row>
    <row r="79" spans="1:9" ht="12.75" customHeight="1" x14ac:dyDescent="0.25">
      <c r="B79" s="71"/>
      <c r="C79" s="61"/>
      <c r="D79" s="61"/>
      <c r="E79" s="62"/>
    </row>
    <row r="80" spans="1:9" ht="12.75" customHeight="1" x14ac:dyDescent="0.25">
      <c r="B80" s="71"/>
      <c r="C80" s="61"/>
      <c r="D80" s="61"/>
      <c r="E80" s="62"/>
    </row>
    <row r="81" spans="1:5" x14ac:dyDescent="0.25">
      <c r="B81" s="60"/>
      <c r="C81" s="61"/>
      <c r="D81" s="61"/>
      <c r="E81" s="62"/>
    </row>
    <row r="82" spans="1:5" x14ac:dyDescent="0.25">
      <c r="B82" s="82"/>
      <c r="C82" s="98"/>
      <c r="D82" s="98"/>
      <c r="E82" s="104"/>
    </row>
    <row r="83" spans="1:5" ht="13.8" thickBot="1" x14ac:dyDescent="0.3">
      <c r="A83" s="11"/>
      <c r="B83" s="63"/>
      <c r="C83" s="64"/>
      <c r="D83" s="64"/>
      <c r="E83" s="65"/>
    </row>
    <row r="85" spans="1:5" ht="13.8" x14ac:dyDescent="0.25">
      <c r="A85" s="38"/>
    </row>
    <row r="86" spans="1:5" ht="13.8" x14ac:dyDescent="0.25">
      <c r="A86" s="38"/>
    </row>
    <row r="87" spans="1:5" ht="13.8" x14ac:dyDescent="0.25">
      <c r="A87" s="38"/>
    </row>
  </sheetData>
  <mergeCells count="8">
    <mergeCell ref="A3:H3"/>
    <mergeCell ref="B76:E76"/>
    <mergeCell ref="B83:E83"/>
    <mergeCell ref="B81:E81"/>
    <mergeCell ref="B80:E80"/>
    <mergeCell ref="B79:E79"/>
    <mergeCell ref="B78:E78"/>
    <mergeCell ref="B77:E7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1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db7673-297e-4ccc-adeb-eb5ebc756bc0">
      <Terms xmlns="http://schemas.microsoft.com/office/infopath/2007/PartnerControls"/>
    </lcf76f155ced4ddcb4097134ff3c332f>
    <TaxCatchAll xmlns="0d6d4dba-695f-45ba-b49a-c33d35e803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80760472651A842B5AD9658ED94B96B" ma:contentTypeVersion="14" ma:contentTypeDescription="Luo uusi asiakirja." ma:contentTypeScope="" ma:versionID="253252afa20b57ea79c67745b0c4cce1">
  <xsd:schema xmlns:xsd="http://www.w3.org/2001/XMLSchema" xmlns:xs="http://www.w3.org/2001/XMLSchema" xmlns:p="http://schemas.microsoft.com/office/2006/metadata/properties" xmlns:ns2="a6db7673-297e-4ccc-adeb-eb5ebc756bc0" xmlns:ns3="c4a1da25-6feb-468b-b2bd-3c22cfe74ca6" xmlns:ns4="0d6d4dba-695f-45ba-b49a-c33d35e8033f" targetNamespace="http://schemas.microsoft.com/office/2006/metadata/properties" ma:root="true" ma:fieldsID="0a122e8fb02208c9455fe80d7b75e33d" ns2:_="" ns3:_="" ns4:_="">
    <xsd:import namespace="a6db7673-297e-4ccc-adeb-eb5ebc756bc0"/>
    <xsd:import namespace="c4a1da25-6feb-468b-b2bd-3c22cfe74ca6"/>
    <xsd:import namespace="0d6d4dba-695f-45ba-b49a-c33d35e80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db7673-297e-4ccc-adeb-eb5ebc756b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Kuvien tunnisteet" ma:readOnly="false" ma:fieldId="{5cf76f15-5ced-4ddc-b409-7134ff3c332f}" ma:taxonomyMulti="true" ma:sspId="49964bb6-1a6e-4045-af7e-4cdc4df89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1da25-6feb-468b-b2bd-3c22cfe74c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d4dba-695f-45ba-b49a-c33d35e80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524a215-e1e2-4a33-bb54-9a012d0f0f88}" ma:internalName="TaxCatchAll" ma:showField="CatchAllData" ma:web="c4a1da25-6feb-468b-b2bd-3c22cfe74c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0D850D-4654-4281-893F-36DFBC1B5463}">
  <ds:schemaRefs>
    <ds:schemaRef ds:uri="http://schemas.microsoft.com/office/2006/documentManagement/types"/>
    <ds:schemaRef ds:uri="http://purl.org/dc/elements/1.1/"/>
    <ds:schemaRef ds:uri="a6db7673-297e-4ccc-adeb-eb5ebc756bc0"/>
    <ds:schemaRef ds:uri="0d6d4dba-695f-45ba-b49a-c33d35e8033f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c4a1da25-6feb-468b-b2bd-3c22cfe74ca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CC41ED-7A5E-411D-BB88-D1D8482ED5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2F5595-8532-4F78-ABBA-6859F568F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db7673-297e-4ccc-adeb-eb5ebc756bc0"/>
    <ds:schemaRef ds:uri="c4a1da25-6feb-468b-b2bd-3c22cfe74ca6"/>
    <ds:schemaRef ds:uri="0d6d4dba-695f-45ba-b49a-c33d35e803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2025</vt:lpstr>
      <vt:lpstr>2026</vt:lpstr>
      <vt:lpstr>2027</vt:lpstr>
    </vt:vector>
  </TitlesOfParts>
  <Manager/>
  <Company>Puolustusvoimat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tki82027</dc:creator>
  <cp:keywords/>
  <dc:description/>
  <cp:lastModifiedBy>Soininen Sanna Kristiina</cp:lastModifiedBy>
  <cp:revision/>
  <dcterms:created xsi:type="dcterms:W3CDTF">2008-07-18T08:32:38Z</dcterms:created>
  <dcterms:modified xsi:type="dcterms:W3CDTF">2025-01-30T12:03:37Z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0x010100D80760472651A842B5AD9658ED94B96B</vt:lpwstr>
  </property>
  <property fmtid="{D5CDD505-2E9C-101B-9397-08002B2CF9AE}" pid="3" name="MediaServiceImageTags">
    <vt:lpwstr/>
  </property>
</Properties>
</file>